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mc:AlternateContent xmlns:mc="http://schemas.openxmlformats.org/markup-compatibility/2006">
    <mc:Choice Requires="x15">
      <x15ac:absPath xmlns:x15ac="http://schemas.microsoft.com/office/spreadsheetml/2010/11/ac" url="D:\08. 통계연보\2023\4. 자료작성\통계연보 엑셀(수의사현황, 유통업체현황, 공동주택건립은 시 소관부서에서 2022기준 자료 미생산한다고 함)\2023_1차 검수완료 자료\"/>
    </mc:Choice>
  </mc:AlternateContent>
  <xr:revisionPtr revIDLastSave="0" documentId="13_ncr:1_{53D43997-D2AA-4D58-854F-B57609590F2D}" xr6:coauthVersionLast="47" xr6:coauthVersionMax="47" xr10:uidLastSave="{00000000-0000-0000-0000-000000000000}"/>
  <bookViews>
    <workbookView xWindow="14070" yWindow="690" windowWidth="10710" windowHeight="14460" firstSheet="7" activeTab="7" xr2:uid="{00000000-000D-0000-FFFF-FFFF00000000}"/>
  </bookViews>
  <sheets>
    <sheet name="1. 지방세 부담(완)" sheetId="1" r:id="rId1"/>
    <sheet name="2. 지방세 징수(완)" sheetId="2" r:id="rId2"/>
    <sheet name="3. 예산결산 총괄(완)" sheetId="3" r:id="rId3"/>
    <sheet name="4. 일반회계 세입예산개요(완)" sheetId="4" r:id="rId4"/>
    <sheet name="5. 일반회계 세입결산(완)" sheetId="5" r:id="rId5"/>
    <sheet name="6. 일반회계 세출예산개요(완)" sheetId="6" r:id="rId6"/>
    <sheet name="7. 일반회계 세출결산(완)" sheetId="7" r:id="rId7"/>
    <sheet name="8. -9.특별회계 예산개요,특별회계 예산결산(완)" sheetId="8" r:id="rId8"/>
    <sheet name="10. 공유재산(완)" sheetId="10" r:id="rId9"/>
    <sheet name="11. 지방재정자립지표(완)" sheetId="11" r:id="rId10"/>
  </sheets>
  <definedNames>
    <definedName name="_xlnm.Print_Area" localSheetId="0">'1. 지방세 부담(완)'!$A$1:$J$18</definedName>
    <definedName name="_xlnm.Print_Area" localSheetId="8">'10. 공유재산(완)'!$A$1:$M$26</definedName>
    <definedName name="_xlnm.Print_Area" localSheetId="9">'11. 지방재정자립지표(완)'!$A$1:$F$15</definedName>
    <definedName name="_xlnm.Print_Area" localSheetId="1">'2. 지방세 징수(완)'!$A$1:$Z$21</definedName>
    <definedName name="_xlnm.Print_Area" localSheetId="2">'3. 예산결산 총괄(완)'!$A$1:$O$16</definedName>
    <definedName name="_xlnm.Print_Area" localSheetId="3">'4. 일반회계 세입예산개요(완)'!$A$1:$P$29</definedName>
    <definedName name="_xlnm.Print_Area" localSheetId="4">'5. 일반회계 세입결산(완)'!$A$1:$I$43</definedName>
    <definedName name="_xlnm.Print_Area" localSheetId="5">'6. 일반회계 세출예산개요(완)'!$A$1:$K$25</definedName>
    <definedName name="_xlnm.Print_Area" localSheetId="6">'7. 일반회계 세출결산(완)'!$A$1:$I$29</definedName>
    <definedName name="_xlnm.Print_Area" localSheetId="7">'8. -9.특별회계 예산개요,특별회계 예산결산(완)'!$A$1:$I$33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7" l="1"/>
  <c r="G18" i="7"/>
  <c r="G19" i="7"/>
  <c r="G20" i="7"/>
  <c r="G21" i="7"/>
  <c r="G22" i="7"/>
  <c r="G23" i="7"/>
  <c r="G13" i="7"/>
  <c r="G14" i="7"/>
  <c r="G15" i="7"/>
  <c r="G16" i="7"/>
  <c r="G17" i="7"/>
  <c r="G12" i="7"/>
  <c r="F26" i="7"/>
  <c r="F14" i="7"/>
  <c r="F15" i="7"/>
  <c r="F16" i="7"/>
  <c r="F17" i="7"/>
  <c r="F18" i="7"/>
  <c r="F19" i="7"/>
  <c r="F20" i="7"/>
  <c r="F21" i="7"/>
  <c r="F22" i="7"/>
  <c r="F23" i="7"/>
  <c r="F13" i="7"/>
  <c r="D26" i="7"/>
  <c r="D23" i="7"/>
  <c r="D25" i="7"/>
  <c r="D19" i="7"/>
  <c r="D20" i="7"/>
  <c r="D21" i="7"/>
  <c r="D22" i="7"/>
  <c r="D14" i="7"/>
  <c r="D15" i="7"/>
  <c r="D16" i="7"/>
  <c r="D17" i="7"/>
  <c r="D18" i="7"/>
  <c r="D13" i="7"/>
  <c r="G34" i="5"/>
  <c r="G35" i="5"/>
  <c r="G36" i="5"/>
  <c r="G37" i="5"/>
  <c r="G39" i="5"/>
  <c r="G40" i="5"/>
  <c r="G24" i="5"/>
  <c r="G25" i="5"/>
  <c r="G26" i="5"/>
  <c r="G27" i="5"/>
  <c r="G28" i="5"/>
  <c r="G29" i="5"/>
  <c r="G30" i="5"/>
  <c r="G31" i="5"/>
  <c r="G32" i="5"/>
  <c r="G33" i="5"/>
  <c r="G15" i="5"/>
  <c r="G16" i="5"/>
  <c r="G17" i="5"/>
  <c r="G18" i="5"/>
  <c r="G20" i="5"/>
  <c r="G21" i="5"/>
  <c r="G22" i="5"/>
  <c r="G23" i="5"/>
  <c r="G14" i="5"/>
  <c r="G13" i="5"/>
  <c r="F20" i="5"/>
  <c r="F21" i="5"/>
  <c r="F22" i="5"/>
  <c r="F23" i="5"/>
  <c r="F24" i="5"/>
  <c r="F25" i="5"/>
  <c r="F26" i="5"/>
  <c r="F27" i="5"/>
  <c r="F28" i="5"/>
  <c r="F29" i="5"/>
  <c r="F30" i="5"/>
  <c r="F31" i="5"/>
  <c r="F32" i="5"/>
  <c r="F33" i="5"/>
  <c r="F34" i="5"/>
  <c r="F35" i="5"/>
  <c r="F36" i="5"/>
  <c r="F37" i="5"/>
  <c r="F39" i="5"/>
  <c r="F40" i="5"/>
  <c r="F14" i="5"/>
  <c r="F15" i="5"/>
  <c r="F16" i="5"/>
  <c r="F17" i="5"/>
  <c r="F18" i="5"/>
  <c r="F13" i="5"/>
  <c r="D39" i="5"/>
  <c r="D40" i="5"/>
  <c r="D36" i="5"/>
  <c r="D37" i="5"/>
  <c r="D35" i="5"/>
  <c r="D28" i="5"/>
  <c r="D29" i="5"/>
  <c r="D30" i="5"/>
  <c r="D31" i="5"/>
  <c r="D32" i="5"/>
  <c r="D33" i="5"/>
  <c r="D34" i="5"/>
  <c r="D24" i="5"/>
  <c r="D25" i="5"/>
  <c r="D26" i="5"/>
  <c r="D27" i="5"/>
  <c r="D21" i="5"/>
  <c r="D22" i="5"/>
  <c r="D23" i="5"/>
  <c r="D18" i="5"/>
  <c r="D20" i="5"/>
  <c r="D16" i="5"/>
  <c r="D17" i="5"/>
  <c r="D15" i="5"/>
  <c r="D14" i="5"/>
  <c r="D13" i="5"/>
  <c r="C8" i="10" l="1"/>
  <c r="C7" i="10"/>
</calcChain>
</file>

<file path=xl/sharedStrings.xml><?xml version="1.0" encoding="utf-8"?>
<sst xmlns="http://schemas.openxmlformats.org/spreadsheetml/2006/main" count="452" uniqueCount="287">
  <si>
    <t>세대(외국인세대제외)
Households
(exclude foreign household)</t>
  </si>
  <si>
    <t>합계 Total</t>
    <phoneticPr fontId="2" type="noConversion"/>
  </si>
  <si>
    <t>담배소비세
Tobacco consumption</t>
    <phoneticPr fontId="2" type="noConversion"/>
  </si>
  <si>
    <t>지방
소비세
Local Consumption</t>
    <phoneticPr fontId="2" type="noConversion"/>
  </si>
  <si>
    <t>등록면허세
Registration license</t>
    <phoneticPr fontId="2" type="noConversion"/>
  </si>
  <si>
    <t>종합
토지세
Synthesis
land</t>
    <phoneticPr fontId="2" type="noConversion"/>
  </si>
  <si>
    <t xml:space="preserve">지역자원
시설세
Regional resource facility </t>
    <phoneticPr fontId="2" type="noConversion"/>
  </si>
  <si>
    <t>지방
교육세
Local education</t>
    <phoneticPr fontId="2" type="noConversion"/>
  </si>
  <si>
    <t>과년도 수입
Revenue from previous year</t>
    <phoneticPr fontId="2" type="noConversion"/>
  </si>
  <si>
    <t>지방
소득세
Local
Income</t>
    <phoneticPr fontId="2" type="noConversion"/>
  </si>
  <si>
    <t>시세 
Metropolitan Si taxes</t>
    <phoneticPr fontId="2" type="noConversion"/>
  </si>
  <si>
    <t>구세 Gu taxes</t>
    <phoneticPr fontId="2" type="noConversion"/>
  </si>
  <si>
    <t>구세 
Gu taxes</t>
    <phoneticPr fontId="2" type="noConversion"/>
  </si>
  <si>
    <t>구세 
Gu taxes</t>
    <phoneticPr fontId="2" type="noConversion"/>
  </si>
  <si>
    <t>3. 예산결산 총괄  Summary of Budget and Settlement</t>
    <phoneticPr fontId="2" type="noConversion"/>
  </si>
  <si>
    <t>예산 대비 결산비율(%)
Budget vs.
settlement ratio</t>
  </si>
  <si>
    <t>구성비(%)
Percent
distribution</t>
  </si>
  <si>
    <r>
      <t>6. 일반회계 세출예산개요</t>
    </r>
    <r>
      <rPr>
        <vertAlign val="superscript"/>
        <sz val="11"/>
        <color theme="1"/>
        <rFont val="나눔스퀘어 Bold"/>
        <family val="3"/>
        <charset val="129"/>
      </rPr>
      <t>1)</t>
    </r>
    <r>
      <rPr>
        <sz val="11"/>
        <color theme="1"/>
        <rFont val="나눔스퀘어 Bold"/>
        <family val="3"/>
        <charset val="129"/>
      </rPr>
      <t xml:space="preserve">  Budget Expenditure of General Accounts</t>
    </r>
    <phoneticPr fontId="2" type="noConversion"/>
  </si>
  <si>
    <t>평가액
Appraisal value</t>
    <phoneticPr fontId="2" type="noConversion"/>
  </si>
  <si>
    <t>평가액
Appraisal value</t>
    <phoneticPr fontId="2" type="noConversion"/>
  </si>
  <si>
    <t>점
Pieces</t>
    <phoneticPr fontId="2" type="noConversion"/>
  </si>
  <si>
    <t>면적
Area</t>
    <phoneticPr fontId="2" type="noConversion"/>
  </si>
  <si>
    <t>면적
Area</t>
    <phoneticPr fontId="2" type="noConversion"/>
  </si>
  <si>
    <t>평가액
Appraisal value</t>
    <phoneticPr fontId="2" type="noConversion"/>
  </si>
  <si>
    <t>척수
Boats</t>
    <phoneticPr fontId="2" type="noConversion"/>
  </si>
  <si>
    <t>톤수
Ton</t>
    <phoneticPr fontId="2" type="noConversion"/>
  </si>
  <si>
    <t>대
Each</t>
    <phoneticPr fontId="2" type="noConversion"/>
  </si>
  <si>
    <t>천주
1,000
Trees</t>
    <phoneticPr fontId="2" type="noConversion"/>
  </si>
  <si>
    <t>수량
Quantity</t>
    <phoneticPr fontId="2" type="noConversion"/>
  </si>
  <si>
    <t>기계기구
Machinery</t>
    <phoneticPr fontId="2" type="noConversion"/>
  </si>
  <si>
    <t>항공기
Aircrafts</t>
    <phoneticPr fontId="2" type="noConversion"/>
  </si>
  <si>
    <t>공작물
Construction</t>
    <phoneticPr fontId="2" type="noConversion"/>
  </si>
  <si>
    <t>11. 지방재정자립지표  Local Finance Independence Indicator</t>
    <phoneticPr fontId="2" type="noConversion"/>
  </si>
  <si>
    <r>
      <t>1. 지방세 부담</t>
    </r>
    <r>
      <rPr>
        <vertAlign val="superscript"/>
        <sz val="11"/>
        <color theme="1"/>
        <rFont val="나눔스퀘어 Bold"/>
        <family val="3"/>
        <charset val="129"/>
      </rPr>
      <t>1)</t>
    </r>
    <r>
      <rPr>
        <sz val="11"/>
        <color theme="1"/>
        <rFont val="나눔스퀘어 Bold"/>
        <family val="3"/>
        <charset val="129"/>
      </rPr>
      <t xml:space="preserve">  Local Tax Burden</t>
    </r>
    <phoneticPr fontId="2" type="noConversion"/>
  </si>
  <si>
    <t>단위 : 백만원, 명, 세대 (Unit : million won, person, household)</t>
    <phoneticPr fontId="2" type="noConversion"/>
  </si>
  <si>
    <t>연       별</t>
    <phoneticPr fontId="2" type="noConversion"/>
  </si>
  <si>
    <t>지방세 Local taxes</t>
    <phoneticPr fontId="2" type="noConversion"/>
  </si>
  <si>
    <t>직접세
Direct taxes</t>
    <phoneticPr fontId="2" type="noConversion"/>
  </si>
  <si>
    <t>간접세
Indirect taxes</t>
    <phoneticPr fontId="2" type="noConversion"/>
  </si>
  <si>
    <t>인구(외국인제외)
Population
(excluding 
foreigners)</t>
    <phoneticPr fontId="2" type="noConversion"/>
  </si>
  <si>
    <t>1인당 부담액(원)
Tax burden per capita(won)</t>
    <phoneticPr fontId="2" type="noConversion"/>
  </si>
  <si>
    <t>세대당부담액(원)
Tax burden per household(won)</t>
    <phoneticPr fontId="2" type="noConversion"/>
  </si>
  <si>
    <t>자료 : 서울시 세무과</t>
    <phoneticPr fontId="2" type="noConversion"/>
  </si>
  <si>
    <t>Source : Tax Collection Division</t>
    <phoneticPr fontId="2" type="noConversion"/>
  </si>
  <si>
    <t xml:space="preserve">   주 : 1) 2015년부터 공동세분 재산세(특별시분 재산세 징수금액을 다시 25개 자치구에 
         공동재산세 전출금으로 균등배분한 금액) 제외값임</t>
    <phoneticPr fontId="2" type="noConversion"/>
  </si>
  <si>
    <t xml:space="preserve">   Note : 1) The figure excludes the property tax for common tax(Amount of paid tax of 
              Seoul that is distributed to 25 autonomous districts as joint property tax)</t>
    <phoneticPr fontId="2" type="noConversion"/>
  </si>
  <si>
    <r>
      <t>2. 지방세 징수</t>
    </r>
    <r>
      <rPr>
        <vertAlign val="superscript"/>
        <sz val="11"/>
        <color theme="1"/>
        <rFont val="나눔스퀘어 Bold"/>
        <family val="3"/>
        <charset val="129"/>
      </rPr>
      <t>1)</t>
    </r>
    <r>
      <rPr>
        <sz val="11"/>
        <color theme="1"/>
        <rFont val="나눔스퀘어 Bold"/>
        <family val="3"/>
        <charset val="129"/>
      </rPr>
      <t xml:space="preserve">  Collection of Local Taxes 
</t>
    </r>
    <phoneticPr fontId="2" type="noConversion"/>
  </si>
  <si>
    <t>단위 : 백만원 (Unit : million won)</t>
    <phoneticPr fontId="2" type="noConversion"/>
  </si>
  <si>
    <t>구세
Gu
taxes</t>
    <phoneticPr fontId="2" type="noConversion"/>
  </si>
  <si>
    <t>보통세 Ordinary taxes</t>
    <phoneticPr fontId="2" type="noConversion"/>
  </si>
  <si>
    <t>시세 Metropolitan Si taxes</t>
    <phoneticPr fontId="2" type="noConversion"/>
  </si>
  <si>
    <t>취득세
Acquisition</t>
    <phoneticPr fontId="2" type="noConversion"/>
  </si>
  <si>
    <t>레저세
Leisure</t>
    <phoneticPr fontId="2" type="noConversion"/>
  </si>
  <si>
    <t>주민세
Inhabitant</t>
    <phoneticPr fontId="2" type="noConversion"/>
  </si>
  <si>
    <t>자동차세
Automobile</t>
    <phoneticPr fontId="2" type="noConversion"/>
  </si>
  <si>
    <t xml:space="preserve">재산세
Property </t>
    <phoneticPr fontId="2" type="noConversion"/>
  </si>
  <si>
    <t>면허세
License</t>
    <phoneticPr fontId="2" type="noConversion"/>
  </si>
  <si>
    <t>목적세 Objective taxes</t>
    <phoneticPr fontId="2" type="noConversion"/>
  </si>
  <si>
    <t>시세   
Metropolitan Si taxes</t>
    <phoneticPr fontId="2" type="noConversion"/>
  </si>
  <si>
    <t>사업소세
Business
firm</t>
    <phoneticPr fontId="2" type="noConversion"/>
  </si>
  <si>
    <t>-</t>
  </si>
  <si>
    <t xml:space="preserve">자료 : 서울시 세무과   </t>
    <phoneticPr fontId="2" type="noConversion"/>
  </si>
  <si>
    <t>예산현액 Budget</t>
    <phoneticPr fontId="2" type="noConversion"/>
  </si>
  <si>
    <t>일반 
General
accounts</t>
    <phoneticPr fontId="2" type="noConversion"/>
  </si>
  <si>
    <t>특별
Special accounts</t>
    <phoneticPr fontId="2" type="noConversion"/>
  </si>
  <si>
    <t>세입 Revenue</t>
    <phoneticPr fontId="2" type="noConversion"/>
  </si>
  <si>
    <t>일반
General accounts</t>
    <phoneticPr fontId="2" type="noConversion"/>
  </si>
  <si>
    <t>세출 Expenditure</t>
    <phoneticPr fontId="2" type="noConversion"/>
  </si>
  <si>
    <t>특별
Special accounts</t>
    <phoneticPr fontId="2" type="noConversion"/>
  </si>
  <si>
    <t>잉여 Surplus</t>
    <phoneticPr fontId="2" type="noConversion"/>
  </si>
  <si>
    <t xml:space="preserve">자료 : 서울시 재무과, 서울시 세무과 </t>
    <phoneticPr fontId="2" type="noConversion"/>
  </si>
  <si>
    <t>Source : Finance Division, Tax Collection Division</t>
    <phoneticPr fontId="2" type="noConversion"/>
  </si>
  <si>
    <t>합계
Total</t>
    <phoneticPr fontId="2" type="noConversion"/>
  </si>
  <si>
    <t>재산임대수입</t>
  </si>
  <si>
    <t>사용료 수입</t>
  </si>
  <si>
    <t>수수료 수입</t>
  </si>
  <si>
    <t>사업수입</t>
  </si>
  <si>
    <t>징수교부금수입</t>
  </si>
  <si>
    <t>이자수입</t>
  </si>
  <si>
    <t>재산매각수입</t>
  </si>
  <si>
    <t>지난년도수입</t>
  </si>
  <si>
    <t>시도비보조금 등</t>
  </si>
  <si>
    <t>내부거래</t>
  </si>
  <si>
    <t>단위 : 백만원 (  Unit : million won)</t>
    <phoneticPr fontId="2" type="noConversion"/>
  </si>
  <si>
    <t>사회복지
Social 
Welfare</t>
    <phoneticPr fontId="2" type="noConversion"/>
  </si>
  <si>
    <t>국토 및 
지역개발
Country, Region Development</t>
    <phoneticPr fontId="2" type="noConversion"/>
  </si>
  <si>
    <t>기타
Other</t>
    <phoneticPr fontId="2" type="noConversion"/>
  </si>
  <si>
    <t xml:space="preserve"> 자료 : 서울시 예산담당관, 서울시 자치행정과 </t>
    <phoneticPr fontId="2" type="noConversion"/>
  </si>
  <si>
    <t>Source : Budget Division, Local Autonomy Assistance Division</t>
    <phoneticPr fontId="2" type="noConversion"/>
  </si>
  <si>
    <t xml:space="preserve">    주 : 1) 최종예산 기준</t>
    <phoneticPr fontId="2" type="noConversion"/>
  </si>
  <si>
    <t xml:space="preserve">   Note : 1) Final budget</t>
    <phoneticPr fontId="2" type="noConversion"/>
  </si>
  <si>
    <t>7. 일반회계 세출결산  Settled Expenditure of General Accounts</t>
    <phoneticPr fontId="2" type="noConversion"/>
  </si>
  <si>
    <t>단위 : 백만원 (Unit : million won)</t>
    <phoneticPr fontId="2" type="noConversion"/>
  </si>
  <si>
    <t>연    별
세목별</t>
    <phoneticPr fontId="2" type="noConversion"/>
  </si>
  <si>
    <t xml:space="preserve"> 자료 : 서울시 재무과  </t>
    <phoneticPr fontId="2" type="noConversion"/>
  </si>
  <si>
    <t xml:space="preserve"> Source : Finance Division</t>
    <phoneticPr fontId="2" type="noConversion"/>
  </si>
  <si>
    <t>예산현액 Budget</t>
    <phoneticPr fontId="2" type="noConversion"/>
  </si>
  <si>
    <t>금액 
Amount</t>
    <phoneticPr fontId="2" type="noConversion"/>
  </si>
  <si>
    <t>결산 
Settlement</t>
    <phoneticPr fontId="2" type="noConversion"/>
  </si>
  <si>
    <t>By Year</t>
    <phoneticPr fontId="2" type="noConversion"/>
  </si>
  <si>
    <t>일반공공행정</t>
  </si>
  <si>
    <t>공공질서 및 안전</t>
  </si>
  <si>
    <t>교육</t>
  </si>
  <si>
    <t>문화 및 관광</t>
  </si>
  <si>
    <t>환경보호</t>
  </si>
  <si>
    <t>사회복지</t>
  </si>
  <si>
    <t>보건</t>
  </si>
  <si>
    <t>농림해양수산</t>
  </si>
  <si>
    <t>산업·중소기업</t>
  </si>
  <si>
    <t>수송 및 교통</t>
  </si>
  <si>
    <t>국토 및 지역개발</t>
  </si>
  <si>
    <t>과학기술</t>
  </si>
  <si>
    <t>예비비</t>
  </si>
  <si>
    <t>기타</t>
  </si>
  <si>
    <t>일반공공행정
General 
public Administration</t>
    <phoneticPr fontId="2" type="noConversion"/>
  </si>
  <si>
    <t>General 
public Administration</t>
    <phoneticPr fontId="2" type="noConversion"/>
  </si>
  <si>
    <t>공공질서 
및 안전
Public Order 
and 
Safety</t>
    <phoneticPr fontId="2" type="noConversion"/>
  </si>
  <si>
    <t>Public Order 
and Safety</t>
    <phoneticPr fontId="2" type="noConversion"/>
  </si>
  <si>
    <t>교육
Education</t>
    <phoneticPr fontId="2" type="noConversion"/>
  </si>
  <si>
    <t>Education</t>
    <phoneticPr fontId="2" type="noConversion"/>
  </si>
  <si>
    <t>문화 및 관광
Culture and 
Tourism</t>
    <phoneticPr fontId="2" type="noConversion"/>
  </si>
  <si>
    <t>Culture and Tourism</t>
    <phoneticPr fontId="2" type="noConversion"/>
  </si>
  <si>
    <t>환경보호
Protection of Environment</t>
    <phoneticPr fontId="2" type="noConversion"/>
  </si>
  <si>
    <t>Protection of Environment</t>
    <phoneticPr fontId="2" type="noConversion"/>
  </si>
  <si>
    <t>Social Welfare</t>
    <phoneticPr fontId="2" type="noConversion"/>
  </si>
  <si>
    <t>보건
Health</t>
    <phoneticPr fontId="2" type="noConversion"/>
  </si>
  <si>
    <t>Health</t>
    <phoneticPr fontId="2" type="noConversion"/>
  </si>
  <si>
    <t>농림해양수산
Agriculture, 
Forestry, 
Ocean, Marine</t>
    <phoneticPr fontId="2" type="noConversion"/>
  </si>
  <si>
    <t>Agriculture, Forestry, 
Ocean, Marine</t>
    <phoneticPr fontId="2" type="noConversion"/>
  </si>
  <si>
    <t>산업, 중소기업
Industry, 
Small and medium enterprises</t>
    <phoneticPr fontId="2" type="noConversion"/>
  </si>
  <si>
    <t>Industry, Small and medium enterprises</t>
    <phoneticPr fontId="2" type="noConversion"/>
  </si>
  <si>
    <t>수송 및 교통
Transport 
and 
Transportation</t>
    <phoneticPr fontId="2" type="noConversion"/>
  </si>
  <si>
    <t>Transport 
and Transportation</t>
    <phoneticPr fontId="2" type="noConversion"/>
  </si>
  <si>
    <t>Country, Region Development</t>
    <phoneticPr fontId="2" type="noConversion"/>
  </si>
  <si>
    <t>과학기술
Science Technology</t>
    <phoneticPr fontId="2" type="noConversion"/>
  </si>
  <si>
    <t>Science Technology</t>
    <phoneticPr fontId="2" type="noConversion"/>
  </si>
  <si>
    <t>예비비
Contingency</t>
    <phoneticPr fontId="2" type="noConversion"/>
  </si>
  <si>
    <t>Contingency</t>
    <phoneticPr fontId="2" type="noConversion"/>
  </si>
  <si>
    <t>Other</t>
    <phoneticPr fontId="2" type="noConversion"/>
  </si>
  <si>
    <t>예산 대비 
결산비율(%)
Budget vs.
settlement ratio</t>
    <phoneticPr fontId="2" type="noConversion"/>
  </si>
  <si>
    <r>
      <t>8. 특별회계 예산개요</t>
    </r>
    <r>
      <rPr>
        <vertAlign val="superscript"/>
        <sz val="11"/>
        <color theme="1"/>
        <rFont val="나눔스퀘어 Bold"/>
        <family val="3"/>
        <charset val="129"/>
      </rPr>
      <t>1)</t>
    </r>
    <r>
      <rPr>
        <sz val="11"/>
        <color theme="1"/>
        <rFont val="나눔스퀘어 Bold"/>
        <family val="3"/>
        <charset val="129"/>
      </rPr>
      <t xml:space="preserve">  Budget of Special Accounts by Gu</t>
    </r>
    <phoneticPr fontId="2" type="noConversion"/>
  </si>
  <si>
    <t>단위 : 백만원 (Unit : million won)</t>
    <phoneticPr fontId="2" type="noConversion"/>
  </si>
  <si>
    <t>합계
Total</t>
    <phoneticPr fontId="2" type="noConversion"/>
  </si>
  <si>
    <t xml:space="preserve">자료 : 서울시 자치행정과 </t>
    <phoneticPr fontId="2" type="noConversion"/>
  </si>
  <si>
    <t>Source : Local Autonomy Assistance Division</t>
    <phoneticPr fontId="2" type="noConversion"/>
  </si>
  <si>
    <t xml:space="preserve">   주 : 1) 최종예산 기준</t>
    <phoneticPr fontId="2" type="noConversion"/>
  </si>
  <si>
    <t xml:space="preserve">   Note : 1) Final budget</t>
    <phoneticPr fontId="2" type="noConversion"/>
  </si>
  <si>
    <t>9. 특별회계 예산결산  Settled Budget of Special Accounts</t>
    <phoneticPr fontId="2" type="noConversion"/>
  </si>
  <si>
    <t>단위 : 백만원  (Unit : million won)</t>
    <phoneticPr fontId="2" type="noConversion"/>
  </si>
  <si>
    <t>연       별
회  계  별</t>
    <phoneticPr fontId="2" type="noConversion"/>
  </si>
  <si>
    <t>회계수 
Accounts</t>
    <phoneticPr fontId="2" type="noConversion"/>
  </si>
  <si>
    <t>예산    
Budget</t>
    <phoneticPr fontId="2" type="noConversion"/>
  </si>
  <si>
    <t>세입   
Revenues</t>
    <phoneticPr fontId="2" type="noConversion"/>
  </si>
  <si>
    <t>세출    
Expenditures</t>
    <phoneticPr fontId="2" type="noConversion"/>
  </si>
  <si>
    <t>자료 : 서울시 재무과</t>
    <phoneticPr fontId="2" type="noConversion"/>
  </si>
  <si>
    <t>By Year</t>
    <phoneticPr fontId="2" type="noConversion"/>
  </si>
  <si>
    <t xml:space="preserve">기반시설부담금
 Infrastructure share </t>
    <phoneticPr fontId="2" type="noConversion"/>
  </si>
  <si>
    <t>주차장 사업비</t>
    <phoneticPr fontId="2" type="noConversion"/>
  </si>
  <si>
    <t>주민소득지원 사업비</t>
    <phoneticPr fontId="2" type="noConversion"/>
  </si>
  <si>
    <t>기반시설부담금</t>
    <phoneticPr fontId="2" type="noConversion"/>
  </si>
  <si>
    <t>의료급여기금</t>
    <phoneticPr fontId="2" type="noConversion"/>
  </si>
  <si>
    <t>기타</t>
    <phoneticPr fontId="2" type="noConversion"/>
  </si>
  <si>
    <t xml:space="preserve">주차장 사업비
 Parking place  </t>
    <phoneticPr fontId="2" type="noConversion"/>
  </si>
  <si>
    <t xml:space="preserve">의료급여기금
 Medical care funds </t>
    <phoneticPr fontId="2" type="noConversion"/>
  </si>
  <si>
    <t>Medical care funds</t>
    <phoneticPr fontId="2" type="noConversion"/>
  </si>
  <si>
    <t>기타
Others</t>
    <phoneticPr fontId="2" type="noConversion"/>
  </si>
  <si>
    <t>Others</t>
    <phoneticPr fontId="2" type="noConversion"/>
  </si>
  <si>
    <t>10. 공유재산  Public Properties Commonly Owned by Gu</t>
    <phoneticPr fontId="2" type="noConversion"/>
  </si>
  <si>
    <t>총평가액
Total appraisal value</t>
    <phoneticPr fontId="2" type="noConversion"/>
  </si>
  <si>
    <t>토지
Land</t>
    <phoneticPr fontId="2" type="noConversion"/>
  </si>
  <si>
    <t>건물
Building</t>
    <phoneticPr fontId="2" type="noConversion"/>
  </si>
  <si>
    <t>선박
Vessels</t>
    <phoneticPr fontId="2" type="noConversion"/>
  </si>
  <si>
    <r>
      <t>입목</t>
    </r>
    <r>
      <rPr>
        <sz val="9"/>
        <color indexed="8"/>
        <rFont val="나눔스퀘어"/>
        <family val="3"/>
        <charset val="129"/>
      </rPr>
      <t>·</t>
    </r>
    <r>
      <rPr>
        <sz val="9"/>
        <color indexed="8"/>
        <rFont val="나눔스퀘어 Bold"/>
        <family val="3"/>
        <charset val="129"/>
      </rPr>
      <t>죽
Standing tree and bamboo</t>
    </r>
    <phoneticPr fontId="2" type="noConversion"/>
  </si>
  <si>
    <r>
      <t>기타</t>
    </r>
    <r>
      <rPr>
        <vertAlign val="superscript"/>
        <sz val="9"/>
        <color indexed="8"/>
        <rFont val="나눔스퀘어 Bold"/>
        <family val="3"/>
        <charset val="129"/>
      </rPr>
      <t>1)</t>
    </r>
    <r>
      <rPr>
        <sz val="9"/>
        <color indexed="8"/>
        <rFont val="나눔스퀘어 Bold"/>
        <family val="3"/>
        <charset val="129"/>
      </rPr>
      <t xml:space="preserve">
Others</t>
    </r>
    <phoneticPr fontId="2" type="noConversion"/>
  </si>
  <si>
    <t xml:space="preserve">자료 : 서울시 자산관리과   </t>
    <phoneticPr fontId="2" type="noConversion"/>
  </si>
  <si>
    <t>Source :  Public Property Division</t>
    <phoneticPr fontId="2" type="noConversion"/>
  </si>
  <si>
    <t xml:space="preserve">   주 : 1) 무체재산(건)+유가증권(주)+용익물권(건, ㎡) 등임</t>
    <phoneticPr fontId="2" type="noConversion"/>
  </si>
  <si>
    <t>자료 : 서울시 예산담당관, 서울시 자치행정과, 행정안전부  
    주 : 1) 재정자립도 = 지방세+세외수입 / 자치단체 예산규모 × 100, 2014년 세입과목 개편후 기준임
          2) 재정자주도 = 자체수입+자주재원/ 자치단체 예산규모 × 100, 2014년 세입과목 개편후 기준임
          3) 기준재정수요충족도(재정력지수) = 기준재정수입액 / 기준재정수요액 × 100 
          4) 전체평균 및 자치구는 서울시 조정교부금 교부전 재정력지수이며, 본청은 광역시도 보통교부세 
          산정결과(행정자치부) 재정력지수로, 산정 대상과 기준이 상이함</t>
    <phoneticPr fontId="2" type="noConversion"/>
  </si>
  <si>
    <t xml:space="preserve">    Note : 1) As the joint property tax was adopted since 2008, the amount of paid tax of Seoul, and that of evenly 
               distributed to 25 autonomous districts as the transferred joint property tax were double counted</t>
    <phoneticPr fontId="2" type="noConversion"/>
  </si>
  <si>
    <t xml:space="preserve">    Note : 1) Intangible property (case) + marketable securities (shares) + 
              real right to use (case, ㎡) </t>
    <phoneticPr fontId="2" type="noConversion"/>
  </si>
  <si>
    <t xml:space="preserve">   주 : 1) 2008년부터 공동재산세 제도를 도입함에 따라, 특별시분 재산세 징수금액과 이를 다시 25개 자치구에 공동재산세 전출금으로 균등 배분한 
         금액이 중복집계됨</t>
    <phoneticPr fontId="2" type="noConversion"/>
  </si>
  <si>
    <t>단위 : 백만원, 천㎡ (Unit : million won, 1,000㎡)</t>
    <phoneticPr fontId="2" type="noConversion"/>
  </si>
  <si>
    <t>단위 : % (Unit : %)</t>
    <phoneticPr fontId="2" type="noConversion"/>
  </si>
  <si>
    <t>시세
Metro-
politan 
Si taxes</t>
    <phoneticPr fontId="2" type="noConversion"/>
  </si>
  <si>
    <t xml:space="preserve">주민소득지원 및 생활안전기금 
Inhabitants income supported and life stabilization fund </t>
    <phoneticPr fontId="2" type="noConversion"/>
  </si>
  <si>
    <t>주민세
Resident</t>
    <phoneticPr fontId="2" type="noConversion"/>
  </si>
  <si>
    <r>
      <t>재정자립도</t>
    </r>
    <r>
      <rPr>
        <vertAlign val="superscript"/>
        <sz val="9"/>
        <color indexed="8"/>
        <rFont val="나눔스퀘어 Bold"/>
        <family val="3"/>
        <charset val="129"/>
      </rPr>
      <t>1)</t>
    </r>
    <r>
      <rPr>
        <sz val="9"/>
        <color indexed="8"/>
        <rFont val="나눔스퀘어 Bold"/>
        <family val="3"/>
        <charset val="129"/>
      </rPr>
      <t xml:space="preserve">
Financial independence ratio</t>
    </r>
    <phoneticPr fontId="2" type="noConversion"/>
  </si>
  <si>
    <r>
      <t>재정자주도</t>
    </r>
    <r>
      <rPr>
        <vertAlign val="superscript"/>
        <sz val="9"/>
        <color indexed="8"/>
        <rFont val="나눔스퀘어 Bold"/>
        <family val="3"/>
        <charset val="129"/>
      </rPr>
      <t>2)</t>
    </r>
    <r>
      <rPr>
        <sz val="9"/>
        <color indexed="8"/>
        <rFont val="나눔스퀘어 Bold"/>
        <family val="3"/>
        <charset val="129"/>
      </rPr>
      <t xml:space="preserve">
Financial autonomy ratio</t>
    </r>
    <phoneticPr fontId="2" type="noConversion"/>
  </si>
  <si>
    <r>
      <t>기준재정 수요충족도
(재정력지수)</t>
    </r>
    <r>
      <rPr>
        <vertAlign val="superscript"/>
        <sz val="9"/>
        <color indexed="8"/>
        <rFont val="나눔스퀘어 Bold"/>
        <family val="3"/>
        <charset val="129"/>
      </rPr>
      <t>3)4)</t>
    </r>
    <r>
      <rPr>
        <sz val="9"/>
        <color indexed="8"/>
        <rFont val="나눔스퀘어 Bold"/>
        <family val="3"/>
        <charset val="129"/>
      </rPr>
      <t xml:space="preserve">
Financial ability index</t>
    </r>
    <phoneticPr fontId="2" type="noConversion"/>
  </si>
  <si>
    <t>Source : Budget Department, Local Autonomy Assistance Division, Ministry of the Interior and Safety
    Note :  1) Financial independence ratio＝local income (local tax and other income) / regular accounting x 100, 
                Based on the changes in revenue categories/subjects in 2014
                2) Financial autonomy ratio＝independent financial source (local tax, other income, local shared tax, 
                adjusted grant, fund support / regular accounting budget x 100), Based on the changes in revenue 
                categories/subjects in 2014
                3) Financial ability index＝Standard financial income / standard financial demand x 100
                4) Total average and municipal government is Seoul’s financial power index before adjusted grant. 
                The financial power index of Seoul’s municipal government is metropolitan area regular grant 
                (calculation done by the Ministry of Security and Public Administration) that it is different from 
                the computed subject</t>
    <phoneticPr fontId="2" type="noConversion"/>
  </si>
  <si>
    <t xml:space="preserve"> 211 626</t>
  </si>
  <si>
    <t xml:space="preserve"> 190 300</t>
  </si>
  <si>
    <t xml:space="preserve"> 21 326</t>
  </si>
  <si>
    <t>-</t>
    <phoneticPr fontId="2" type="noConversion"/>
  </si>
  <si>
    <t>-</t>
    <phoneticPr fontId="2" type="noConversion"/>
  </si>
  <si>
    <r>
      <t>4. 일반회계 세입예산개요</t>
    </r>
    <r>
      <rPr>
        <vertAlign val="superscript"/>
        <sz val="11"/>
        <color theme="1"/>
        <rFont val="나눔스퀘어 Bold"/>
        <family val="3"/>
        <charset val="129"/>
      </rPr>
      <t xml:space="preserve">1) </t>
    </r>
    <r>
      <rPr>
        <sz val="11"/>
        <color theme="1"/>
        <rFont val="나눔스퀘어 Bold"/>
        <family val="3"/>
        <charset val="129"/>
      </rPr>
      <t xml:space="preserve"> Budget Revenues of General Accounts</t>
    </r>
  </si>
  <si>
    <t>단위 : 백만원 (Unit : million won)</t>
  </si>
  <si>
    <t>연       별</t>
  </si>
  <si>
    <t>합계
Total</t>
  </si>
  <si>
    <t>지방세
Local
tax</t>
  </si>
  <si>
    <t>세외수입 
Non-tax revenues</t>
  </si>
  <si>
    <t>경상적 세외수입
Current non-tax revenues</t>
  </si>
  <si>
    <t>임시적 세외수입
Temporary non-tax revenues</t>
  </si>
  <si>
    <t>재산임대
수입
Property rents</t>
  </si>
  <si>
    <t>사용료
수입
Rents</t>
  </si>
  <si>
    <t>수수료
수입
Fees</t>
  </si>
  <si>
    <t>사업수입
Business product</t>
  </si>
  <si>
    <t>징수교부금
수입
Collection
grants</t>
  </si>
  <si>
    <t xml:space="preserve">이자수입
Interest </t>
  </si>
  <si>
    <t>재산매각 
수입
Property disposal</t>
  </si>
  <si>
    <t>부담금
Allotment</t>
  </si>
  <si>
    <t>지방
교부세
Local share tax</t>
  </si>
  <si>
    <t>조정
교부금 
및
재정
보전금
Control 
grants</t>
  </si>
  <si>
    <t>보조금
Subsidies</t>
  </si>
  <si>
    <t>지방채
Local borrowing</t>
  </si>
  <si>
    <t>보전수입 및 내부거래 등
Preserved Income and Internal Transactions</t>
  </si>
  <si>
    <t>국고
보조금 등
National subsidies</t>
  </si>
  <si>
    <t>시도비
보조금 등
City &amp; provincial subsidies</t>
  </si>
  <si>
    <t>보전
수입 등
Preserved Income</t>
  </si>
  <si>
    <t>내부거래
Internal 
Transactions</t>
  </si>
  <si>
    <t>과징금 및 
과태료 등
Fines and Penalties etc.</t>
  </si>
  <si>
    <t>기타
수입
Other 
Income</t>
  </si>
  <si>
    <t xml:space="preserve">지난년도
수입
Revenue from previous year </t>
  </si>
  <si>
    <t xml:space="preserve"> 자료 : 서울시 예산담당관, 서울시 자치행정과   </t>
  </si>
  <si>
    <t xml:space="preserve">Source : Budget Division, Local Autonomy Assistance Division  </t>
  </si>
  <si>
    <t xml:space="preserve">    주 : 1) 최종예산 기준 </t>
  </si>
  <si>
    <t xml:space="preserve">    Note : 1) Final budget</t>
  </si>
  <si>
    <t>5. 일반회계 세입결산  Settled Revenues of General Accounts</t>
  </si>
  <si>
    <t>연    별
과목별</t>
  </si>
  <si>
    <t>예산현액 Budget</t>
  </si>
  <si>
    <t>결산 Settlement</t>
  </si>
  <si>
    <t>By Year</t>
  </si>
  <si>
    <t>금액 
Amount</t>
  </si>
  <si>
    <t>Local tax</t>
  </si>
  <si>
    <t>Non-tax revenues</t>
  </si>
  <si>
    <t>Current non-tax revenues</t>
  </si>
  <si>
    <t>Property rents</t>
  </si>
  <si>
    <t>Rents</t>
  </si>
  <si>
    <t>Fees</t>
  </si>
  <si>
    <t>Business product</t>
  </si>
  <si>
    <t>Collection grants</t>
  </si>
  <si>
    <t xml:space="preserve">Interest </t>
  </si>
  <si>
    <t>Temporary non-tax revenues</t>
  </si>
  <si>
    <t>Property disposal</t>
  </si>
  <si>
    <t>Other Income</t>
  </si>
  <si>
    <t xml:space="preserve">Revenue from previous year </t>
  </si>
  <si>
    <t>Local share tax</t>
  </si>
  <si>
    <t>Control grants</t>
  </si>
  <si>
    <t>Subsidies</t>
  </si>
  <si>
    <t>National subsidies</t>
  </si>
  <si>
    <t>City &amp; provincial subsidies</t>
  </si>
  <si>
    <t>Local borrowing</t>
  </si>
  <si>
    <t>Preserved Income and 
Internal Transactions</t>
  </si>
  <si>
    <t>Preserved Income</t>
  </si>
  <si>
    <t>Internal Transactions</t>
  </si>
  <si>
    <t xml:space="preserve">자료 : 서울시 세무과 </t>
  </si>
  <si>
    <t xml:space="preserve">  Source : Tax Collection Division</t>
  </si>
  <si>
    <r>
      <t>2021</t>
    </r>
    <r>
      <rPr>
        <vertAlign val="superscript"/>
        <sz val="9"/>
        <color rgb="FF000000"/>
        <rFont val="나눔스퀘어"/>
        <family val="3"/>
        <charset val="129"/>
      </rPr>
      <t>r</t>
    </r>
    <phoneticPr fontId="2" type="noConversion"/>
  </si>
  <si>
    <t>세외수입</t>
    <phoneticPr fontId="2" type="noConversion"/>
  </si>
  <si>
    <t>지방채</t>
    <phoneticPr fontId="2" type="noConversion"/>
  </si>
  <si>
    <t>보전수입 및 내부거래 등</t>
    <phoneticPr fontId="2" type="noConversion"/>
  </si>
  <si>
    <t>지방교부세</t>
    <phoneticPr fontId="2" type="noConversion"/>
  </si>
  <si>
    <t>조정교부금 및 재정보전금</t>
    <phoneticPr fontId="2" type="noConversion"/>
  </si>
  <si>
    <t>보조금</t>
    <phoneticPr fontId="2" type="noConversion"/>
  </si>
  <si>
    <t>경상적세외수입</t>
    <phoneticPr fontId="2" type="noConversion"/>
  </si>
  <si>
    <t xml:space="preserve">지방세      </t>
    <phoneticPr fontId="2" type="noConversion"/>
  </si>
  <si>
    <t>임시적세외수입</t>
    <phoneticPr fontId="2" type="noConversion"/>
  </si>
  <si>
    <t>보조금반환수입</t>
    <phoneticPr fontId="2" type="noConversion"/>
  </si>
  <si>
    <t>기타수입</t>
    <phoneticPr fontId="2" type="noConversion"/>
  </si>
  <si>
    <t>국고보조금 등</t>
    <phoneticPr fontId="2" type="noConversion"/>
  </si>
  <si>
    <t>보전수입 등</t>
    <phoneticPr fontId="2" type="noConversion"/>
  </si>
  <si>
    <t>지방행정제재·부과금등</t>
    <phoneticPr fontId="2" type="noConversion"/>
  </si>
  <si>
    <t>과징금</t>
    <phoneticPr fontId="2" type="noConversion"/>
  </si>
  <si>
    <t>이행강제금</t>
    <phoneticPr fontId="2" type="noConversion"/>
  </si>
  <si>
    <t>변상금</t>
    <phoneticPr fontId="2" type="noConversion"/>
  </si>
  <si>
    <t>과태료</t>
    <phoneticPr fontId="2" type="noConversion"/>
  </si>
  <si>
    <t>부담금</t>
    <phoneticPr fontId="2" type="noConversion"/>
  </si>
  <si>
    <t>Return income for subsidies</t>
    <phoneticPr fontId="2" type="noConversion"/>
  </si>
  <si>
    <t>Local administrative sanctions/charges, etc</t>
    <phoneticPr fontId="2" type="noConversion"/>
  </si>
  <si>
    <t>Fine, penalty</t>
    <phoneticPr fontId="2" type="noConversion"/>
  </si>
  <si>
    <t>Allotment</t>
    <phoneticPr fontId="2" type="noConversion"/>
  </si>
  <si>
    <t>charge for compelling the performance</t>
    <phoneticPr fontId="2" type="noConversion"/>
  </si>
  <si>
    <t>Compensation</t>
    <phoneticPr fontId="2" type="noConversion"/>
  </si>
  <si>
    <t>Parking place</t>
    <phoneticPr fontId="2" type="noConversion"/>
  </si>
  <si>
    <t>Inhabitants income supported</t>
    <phoneticPr fontId="2" type="noConversion"/>
  </si>
  <si>
    <t>Infrastructure share</t>
    <phoneticPr fontId="2" type="noConversion"/>
  </si>
  <si>
    <r>
      <t>2020</t>
    </r>
    <r>
      <rPr>
        <vertAlign val="superscript"/>
        <sz val="9"/>
        <color rgb="FF000000"/>
        <rFont val="나눔스퀘어"/>
        <family val="3"/>
        <charset val="129"/>
      </rPr>
      <t>r</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</si>
</sst>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 ##0;;\-\ \ "/>
    <numFmt numFmtId="177" formatCode="0.0_ "/>
    <numFmt numFmtId="178" formatCode="0.00_);[Red]\(0.00\)"/>
  </numFmts>
  <fonts count="17" x14ac:knownFonts="1">
    <font>
      <sz val="11"/>
      <color theme="1"/>
      <name val="맑은 고딕"/>
      <family val="2"/>
      <charset val="129"/>
      <scheme val="minor"/>
    </font>
    <font>
      <sz val="9"/>
      <color theme="1"/>
      <name val="나눔스퀘어"/>
      <family val="3"/>
      <charset val="129"/>
    </font>
    <font>
      <sz val="8"/>
      <name val="맑은 고딕"/>
      <family val="2"/>
      <charset val="129"/>
      <scheme val="minor"/>
    </font>
    <font>
      <sz val="9"/>
      <color theme="1"/>
      <name val="나눔스퀘어 Bold"/>
      <family val="3"/>
      <charset val="129"/>
    </font>
    <font>
      <sz val="9"/>
      <color rgb="FF000000"/>
      <name val="나눔스퀘어 Bold"/>
      <family val="3"/>
      <charset val="129"/>
    </font>
    <font>
      <sz val="9"/>
      <color rgb="FF000000"/>
      <name val="나눔스퀘어"/>
      <family val="3"/>
      <charset val="129"/>
    </font>
    <font>
      <sz val="11"/>
      <name val="돋움"/>
      <family val="3"/>
      <charset val="129"/>
    </font>
    <font>
      <sz val="11"/>
      <color theme="1"/>
      <name val="나눔스퀘어 Bold"/>
      <family val="3"/>
      <charset val="129"/>
    </font>
    <font>
      <vertAlign val="superscript"/>
      <sz val="11"/>
      <color theme="1"/>
      <name val="나눔스퀘어 Bold"/>
      <family val="3"/>
      <charset val="129"/>
    </font>
    <font>
      <sz val="9"/>
      <color indexed="8"/>
      <name val="나눔스퀘어"/>
      <family val="3"/>
      <charset val="129"/>
    </font>
    <font>
      <sz val="10"/>
      <color rgb="FF000000"/>
      <name val="맑은 고딕"/>
      <family val="3"/>
      <charset val="129"/>
      <scheme val="minor"/>
    </font>
    <font>
      <sz val="10"/>
      <color rgb="FF000000"/>
      <name val="HY중고딕"/>
      <family val="1"/>
      <charset val="129"/>
    </font>
    <font>
      <sz val="9"/>
      <color indexed="8"/>
      <name val="나눔스퀘어 Bold"/>
      <family val="3"/>
      <charset val="129"/>
    </font>
    <font>
      <sz val="9"/>
      <name val="나눔스퀘어 Bold"/>
      <family val="3"/>
      <charset val="129"/>
    </font>
    <font>
      <vertAlign val="superscript"/>
      <sz val="9"/>
      <color indexed="8"/>
      <name val="나눔스퀘어 Bold"/>
      <family val="3"/>
      <charset val="129"/>
    </font>
    <font>
      <sz val="11"/>
      <color indexed="8"/>
      <name val="맑은 고딕"/>
      <family val="2"/>
      <scheme val="minor"/>
    </font>
    <font>
      <vertAlign val="superscript"/>
      <sz val="9"/>
      <color rgb="FF000000"/>
      <name val="나눔스퀘어"/>
      <family val="3"/>
      <charset val="129"/>
    </font>
  </fonts>
  <fills count="3">
    <fill>
      <patternFill patternType="none"/>
    </fill>
    <fill>
      <patternFill patternType="gray125"/>
    </fill>
    <fill>
      <patternFill patternType="solid">
        <fgColor theme="0"/>
        <bgColor indexed="64"/>
      </patternFill>
    </fill>
  </fills>
  <borders count="42">
    <border>
      <left/>
      <right/>
      <top/>
      <bottom/>
      <diagonal/>
    </border>
    <border>
      <left/>
      <right/>
      <top/>
      <bottom style="thick">
        <color theme="1" tint="0.499984740745262"/>
      </bottom>
      <diagonal/>
    </border>
    <border>
      <left/>
      <right style="thin">
        <color auto="1"/>
      </right>
      <top/>
      <bottom style="thick">
        <color theme="1" tint="0.499984740745262"/>
      </bottom>
      <diagonal/>
    </border>
    <border>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ck">
        <color theme="1" tint="0.499984740745262"/>
      </top>
      <bottom style="thin">
        <color auto="1"/>
      </bottom>
      <diagonal/>
    </border>
    <border>
      <left style="thin">
        <color auto="1"/>
      </left>
      <right style="thin">
        <color auto="1"/>
      </right>
      <top style="thick">
        <color theme="1" tint="0.499984740745262"/>
      </top>
      <bottom/>
      <diagonal/>
    </border>
    <border>
      <left style="thin">
        <color auto="1"/>
      </left>
      <right style="thin">
        <color auto="1"/>
      </right>
      <top style="thick">
        <color theme="1" tint="0.499984740745262"/>
      </top>
      <bottom style="thin">
        <color auto="1"/>
      </bottom>
      <diagonal/>
    </border>
    <border>
      <left/>
      <right style="thin">
        <color auto="1"/>
      </right>
      <top style="thick">
        <color theme="1" tint="0.499984740745262"/>
      </top>
      <bottom style="thin">
        <color auto="1"/>
      </bottom>
      <diagonal/>
    </border>
    <border>
      <left style="thin">
        <color indexed="8"/>
      </left>
      <right/>
      <top style="thin">
        <color indexed="8"/>
      </top>
      <bottom style="thin">
        <color indexed="8"/>
      </bottom>
      <diagonal/>
    </border>
    <border>
      <left/>
      <right style="thin">
        <color rgb="FF000000"/>
      </right>
      <top style="thick">
        <color theme="1" tint="0.499984740745262"/>
      </top>
      <bottom style="thin">
        <color indexed="8"/>
      </bottom>
      <diagonal/>
    </border>
    <border>
      <left style="thin">
        <color indexed="8"/>
      </left>
      <right style="thin">
        <color rgb="FF000000"/>
      </right>
      <top style="thick">
        <color theme="1" tint="0.499984740745262"/>
      </top>
      <bottom style="thin">
        <color indexed="8"/>
      </bottom>
      <diagonal/>
    </border>
    <border>
      <left style="thin">
        <color indexed="8"/>
      </left>
      <right/>
      <top style="thick">
        <color theme="1" tint="0.499984740745262"/>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ck">
        <color theme="1" tint="0.499984740745262"/>
      </top>
      <bottom style="thin">
        <color indexed="8"/>
      </bottom>
      <diagonal/>
    </border>
    <border>
      <left style="thin">
        <color indexed="8"/>
      </left>
      <right style="thin">
        <color indexed="8"/>
      </right>
      <top style="thick">
        <color theme="1" tint="0.499984740745262"/>
      </top>
      <bottom style="thin">
        <color indexed="8"/>
      </bottom>
      <diagonal/>
    </border>
    <border>
      <left style="thin">
        <color auto="1"/>
      </left>
      <right/>
      <top style="thick">
        <color theme="1" tint="0.499984740745262"/>
      </top>
      <bottom/>
      <diagonal/>
    </border>
    <border>
      <left/>
      <right/>
      <top style="thick">
        <color theme="1" tint="0.499984740745262"/>
      </top>
      <bottom/>
      <diagonal/>
    </border>
    <border>
      <left/>
      <right/>
      <top style="thick">
        <color theme="1" tint="0.499984740745262"/>
      </top>
      <bottom style="thin">
        <color auto="1"/>
      </bottom>
      <diagonal/>
    </border>
    <border>
      <left style="thin">
        <color auto="1"/>
      </left>
      <right/>
      <top/>
      <bottom/>
      <diagonal/>
    </border>
    <border>
      <left style="thin">
        <color auto="1"/>
      </left>
      <right/>
      <top/>
      <bottom style="thin">
        <color indexed="64"/>
      </bottom>
      <diagonal/>
    </border>
    <border>
      <left/>
      <right/>
      <top/>
      <bottom style="thin">
        <color indexed="64"/>
      </bottom>
      <diagonal/>
    </border>
    <border>
      <left style="thin">
        <color rgb="FF000000"/>
      </left>
      <right/>
      <top style="thick">
        <color theme="1" tint="0.499984740745262"/>
      </top>
      <bottom style="thin">
        <color indexed="8"/>
      </bottom>
      <diagonal/>
    </border>
    <border>
      <left style="thin">
        <color rgb="FF000000"/>
      </left>
      <right/>
      <top style="thick">
        <color theme="1" tint="0.499984740745262"/>
      </top>
      <bottom style="thin">
        <color indexed="64"/>
      </bottom>
      <diagonal/>
    </border>
    <border>
      <left/>
      <right/>
      <top style="thick">
        <color theme="1" tint="0.499984740745262"/>
      </top>
      <bottom style="thin">
        <color indexed="64"/>
      </bottom>
      <diagonal/>
    </border>
    <border>
      <left style="thin">
        <color indexed="8"/>
      </left>
      <right/>
      <top style="thick">
        <color theme="1" tint="0.499984740745262"/>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top/>
      <bottom style="thick">
        <color theme="0" tint="-0.499984740745262"/>
      </bottom>
      <diagonal/>
    </border>
    <border>
      <left/>
      <right style="thin">
        <color auto="1"/>
      </right>
      <top/>
      <bottom style="thick">
        <color theme="0" tint="-0.499984740745262"/>
      </bottom>
      <diagonal/>
    </border>
    <border>
      <left style="thin">
        <color indexed="64"/>
      </left>
      <right/>
      <top/>
      <bottom style="thick">
        <color theme="0" tint="-0.499984740745262"/>
      </bottom>
      <diagonal/>
    </border>
    <border>
      <left/>
      <right/>
      <top style="thin">
        <color indexed="64"/>
      </top>
      <bottom/>
      <diagonal/>
    </border>
    <border>
      <left style="thin">
        <color auto="1"/>
      </left>
      <right/>
      <top style="thick">
        <color theme="1" tint="0.499984740745262"/>
      </top>
      <bottom style="thin">
        <color auto="1"/>
      </bottom>
      <diagonal/>
    </border>
    <border>
      <left style="thin">
        <color auto="1"/>
      </left>
      <right style="thin">
        <color auto="1"/>
      </right>
      <top style="thick">
        <color theme="1" tint="0.499984740745262"/>
      </top>
      <bottom style="thin">
        <color auto="1"/>
      </bottom>
      <diagonal/>
    </border>
    <border>
      <left/>
      <right style="thin">
        <color auto="1"/>
      </right>
      <top style="thick">
        <color theme="1" tint="0.499984740745262"/>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s>
  <cellStyleXfs count="9">
    <xf numFmtId="0" fontId="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5" fillId="0" borderId="0">
      <alignment vertical="center"/>
    </xf>
  </cellStyleXfs>
  <cellXfs count="194">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3" fillId="2" borderId="0" xfId="0" applyFont="1" applyFill="1">
      <alignment vertical="center"/>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0" xfId="0" applyFont="1" applyFill="1" applyAlignment="1">
      <alignment horizontal="right" vertical="center"/>
    </xf>
    <xf numFmtId="0" fontId="7" fillId="2" borderId="0" xfId="0" applyFont="1" applyFill="1" applyAlignment="1">
      <alignment vertical="center"/>
    </xf>
    <xf numFmtId="0" fontId="12" fillId="2" borderId="5"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 fillId="2" borderId="0" xfId="0" applyFont="1" applyFill="1" applyAlignment="1">
      <alignment horizontal="left" vertical="center"/>
    </xf>
    <xf numFmtId="0" fontId="12" fillId="2" borderId="6" xfId="2" applyFont="1" applyFill="1" applyBorder="1" applyAlignment="1">
      <alignment horizontal="center" vertical="center" wrapText="1"/>
    </xf>
    <xf numFmtId="177" fontId="1" fillId="2" borderId="0"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0" fontId="11" fillId="2" borderId="0" xfId="0" applyFont="1" applyFill="1" applyAlignment="1">
      <alignment horizontal="left" vertical="center"/>
    </xf>
    <xf numFmtId="0" fontId="10" fillId="2" borderId="0" xfId="0" applyFont="1" applyFill="1" applyAlignment="1">
      <alignment horizontal="justify" vertical="center"/>
    </xf>
    <xf numFmtId="0" fontId="13" fillId="2" borderId="5" xfId="3" applyFont="1" applyFill="1" applyBorder="1" applyAlignment="1">
      <alignment horizontal="center" vertical="center" wrapText="1"/>
    </xf>
    <xf numFmtId="0" fontId="12" fillId="2" borderId="6"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4" fillId="2" borderId="3" xfId="0" applyFont="1" applyFill="1" applyBorder="1" applyAlignment="1">
      <alignment horizontal="center" vertical="center" wrapText="1"/>
    </xf>
    <xf numFmtId="0" fontId="12" fillId="0" borderId="6" xfId="5" applyFont="1" applyBorder="1" applyAlignment="1">
      <alignment horizontal="center" vertical="center" wrapText="1"/>
    </xf>
    <xf numFmtId="0" fontId="1" fillId="2" borderId="23" xfId="0" applyFont="1" applyFill="1" applyBorder="1" applyAlignment="1">
      <alignment horizontal="center" vertical="center"/>
    </xf>
    <xf numFmtId="0" fontId="3" fillId="2" borderId="23" xfId="0" applyFont="1" applyFill="1" applyBorder="1" applyAlignment="1">
      <alignment horizontal="center" vertical="center"/>
    </xf>
    <xf numFmtId="176" fontId="3" fillId="2" borderId="0" xfId="0" applyNumberFormat="1" applyFont="1" applyFill="1" applyBorder="1" applyAlignment="1">
      <alignment horizontal="center" vertical="center"/>
    </xf>
    <xf numFmtId="178" fontId="1" fillId="2" borderId="0" xfId="0" applyNumberFormat="1" applyFont="1" applyFill="1" applyBorder="1" applyAlignment="1">
      <alignment horizontal="center" vertical="center"/>
    </xf>
    <xf numFmtId="178" fontId="3" fillId="2" borderId="0" xfId="0" applyNumberFormat="1" applyFont="1" applyFill="1" applyBorder="1" applyAlignment="1">
      <alignment horizontal="center" vertical="center"/>
    </xf>
    <xf numFmtId="0" fontId="13" fillId="0" borderId="13" xfId="6" applyFont="1" applyBorder="1" applyAlignment="1">
      <alignment horizontal="center" vertical="center" wrapText="1"/>
    </xf>
    <xf numFmtId="0" fontId="12" fillId="0" borderId="14" xfId="6" applyFont="1" applyBorder="1" applyAlignment="1">
      <alignment horizontal="center" vertical="center" wrapText="1"/>
    </xf>
    <xf numFmtId="0" fontId="12" fillId="0" borderId="26" xfId="6" applyFont="1" applyBorder="1" applyAlignment="1">
      <alignment horizontal="center" vertical="center" wrapText="1"/>
    </xf>
    <xf numFmtId="0" fontId="1" fillId="2" borderId="23" xfId="0" applyFont="1" applyFill="1" applyBorder="1" applyAlignment="1">
      <alignment horizontal="right" vertical="center" wrapText="1"/>
    </xf>
    <xf numFmtId="0" fontId="1" fillId="2" borderId="23" xfId="0" applyFont="1" applyFill="1" applyBorder="1" applyAlignment="1">
      <alignment horizontal="right" vertical="center"/>
    </xf>
    <xf numFmtId="0" fontId="13" fillId="0" borderId="11" xfId="5" applyFont="1" applyBorder="1" applyAlignment="1">
      <alignment horizontal="center" vertical="center"/>
    </xf>
    <xf numFmtId="0" fontId="12" fillId="0" borderId="10" xfId="5" applyFont="1" applyBorder="1" applyAlignment="1">
      <alignment horizontal="center" vertical="center" wrapText="1"/>
    </xf>
    <xf numFmtId="0" fontId="12" fillId="0" borderId="8" xfId="5" applyFont="1" applyBorder="1" applyAlignment="1">
      <alignment horizontal="center" vertical="center" wrapText="1"/>
    </xf>
    <xf numFmtId="0" fontId="13" fillId="0" borderId="8" xfId="5" applyFont="1" applyBorder="1" applyAlignment="1">
      <alignment horizontal="center" vertical="center" wrapText="1"/>
    </xf>
    <xf numFmtId="0" fontId="13" fillId="0" borderId="11" xfId="5" applyFont="1" applyBorder="1" applyAlignment="1">
      <alignment horizontal="center" vertical="center" wrapText="1"/>
    </xf>
    <xf numFmtId="0" fontId="12" fillId="0" borderId="17" xfId="7" applyFont="1" applyBorder="1" applyAlignment="1">
      <alignment horizontal="center" vertical="center" wrapText="1"/>
    </xf>
    <xf numFmtId="0" fontId="12" fillId="0" borderId="12" xfId="7" applyFont="1" applyBorder="1" applyAlignment="1">
      <alignment horizontal="center" vertical="center" wrapText="1"/>
    </xf>
    <xf numFmtId="0" fontId="12" fillId="0" borderId="19" xfId="7" applyFont="1" applyBorder="1" applyAlignment="1">
      <alignment horizontal="center" vertical="center" wrapText="1"/>
    </xf>
    <xf numFmtId="0" fontId="13" fillId="0" borderId="18" xfId="7" applyFont="1" applyBorder="1" applyAlignment="1">
      <alignment horizontal="center" vertical="center" wrapText="1"/>
    </xf>
    <xf numFmtId="0" fontId="12" fillId="0" borderId="15" xfId="7" applyFont="1" applyBorder="1" applyAlignment="1">
      <alignment horizontal="center" vertical="center" wrapText="1"/>
    </xf>
    <xf numFmtId="0" fontId="1" fillId="2" borderId="0" xfId="0" applyFont="1" applyFill="1" applyAlignment="1">
      <alignment vertical="center"/>
    </xf>
    <xf numFmtId="0" fontId="1" fillId="2" borderId="0" xfId="0" applyFont="1" applyFill="1" applyAlignment="1">
      <alignment vertical="top"/>
    </xf>
    <xf numFmtId="176" fontId="1" fillId="2" borderId="32" xfId="0" applyNumberFormat="1" applyFont="1" applyFill="1" applyBorder="1" applyAlignment="1">
      <alignment horizontal="center" vertical="center"/>
    </xf>
    <xf numFmtId="0" fontId="5" fillId="2" borderId="33" xfId="0" applyFont="1" applyFill="1" applyBorder="1" applyAlignment="1">
      <alignment horizontal="center" vertical="center" wrapText="1"/>
    </xf>
    <xf numFmtId="0" fontId="1" fillId="2" borderId="34" xfId="0" applyFont="1" applyFill="1" applyBorder="1" applyAlignment="1">
      <alignment horizontal="right" vertical="center"/>
    </xf>
    <xf numFmtId="176" fontId="1" fillId="2" borderId="34" xfId="0" applyNumberFormat="1" applyFont="1" applyFill="1" applyBorder="1" applyAlignment="1">
      <alignment horizontal="center" vertical="center"/>
    </xf>
    <xf numFmtId="176" fontId="3" fillId="2" borderId="34" xfId="0" applyNumberFormat="1" applyFont="1" applyFill="1" applyBorder="1" applyAlignment="1">
      <alignment horizontal="center" vertical="center"/>
    </xf>
    <xf numFmtId="176" fontId="3" fillId="2" borderId="32"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178" fontId="1" fillId="2" borderId="3"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0" fontId="3" fillId="2" borderId="2" xfId="0"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176" fontId="1" fillId="2" borderId="0" xfId="0" applyNumberFormat="1" applyFont="1" applyFill="1" applyAlignment="1">
      <alignment horizontal="center" vertical="center"/>
    </xf>
    <xf numFmtId="176" fontId="1" fillId="2" borderId="0"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0" fontId="1" fillId="2" borderId="3" xfId="0"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178" fontId="1" fillId="2" borderId="1" xfId="0" applyNumberFormat="1" applyFont="1" applyFill="1" applyBorder="1" applyAlignment="1">
      <alignment horizontal="center" vertical="center"/>
    </xf>
    <xf numFmtId="178" fontId="3" fillId="2" borderId="2" xfId="0" applyNumberFormat="1" applyFont="1" applyFill="1" applyBorder="1" applyAlignment="1">
      <alignment horizontal="center" vertical="center"/>
    </xf>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3" fillId="2" borderId="0" xfId="0" applyFont="1" applyFill="1">
      <alignment vertical="center"/>
    </xf>
    <xf numFmtId="0" fontId="4"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 fillId="2" borderId="0" xfId="0" applyFont="1" applyFill="1" applyAlignment="1">
      <alignment horizontal="right" vertical="center"/>
    </xf>
    <xf numFmtId="0" fontId="7" fillId="2" borderId="0" xfId="0" applyFont="1" applyFill="1" applyAlignment="1">
      <alignment vertical="center"/>
    </xf>
    <xf numFmtId="0" fontId="13"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0" fontId="12" fillId="2" borderId="4" xfId="4"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176" fontId="1" fillId="2" borderId="0" xfId="0" applyNumberFormat="1" applyFont="1" applyFill="1" applyAlignment="1">
      <alignment horizontal="center" vertical="center"/>
    </xf>
    <xf numFmtId="176" fontId="1" fillId="2" borderId="0" xfId="0" applyNumberFormat="1" applyFont="1" applyFill="1" applyBorder="1" applyAlignment="1">
      <alignment horizontal="center" vertical="center"/>
    </xf>
    <xf numFmtId="0" fontId="0" fillId="0" borderId="0" xfId="0">
      <alignment vertical="center"/>
    </xf>
    <xf numFmtId="0" fontId="1" fillId="2" borderId="0" xfId="0" applyFont="1" applyFill="1">
      <alignment vertical="center"/>
    </xf>
    <xf numFmtId="0" fontId="3" fillId="2" borderId="0" xfId="0" applyFont="1" applyFill="1">
      <alignment vertical="center"/>
    </xf>
    <xf numFmtId="0" fontId="5" fillId="2" borderId="3" xfId="0" applyFont="1" applyFill="1" applyBorder="1" applyAlignment="1">
      <alignment horizontal="center" vertical="center" wrapText="1"/>
    </xf>
    <xf numFmtId="0" fontId="1" fillId="2" borderId="0" xfId="0" applyFont="1" applyFill="1" applyAlignment="1">
      <alignment horizontal="right" vertical="center"/>
    </xf>
    <xf numFmtId="0" fontId="7" fillId="2" borderId="0" xfId="0" applyFont="1" applyFill="1" applyAlignment="1">
      <alignment vertical="center"/>
    </xf>
    <xf numFmtId="0" fontId="4" fillId="2" borderId="3" xfId="0" applyFont="1" applyFill="1" applyBorder="1" applyAlignment="1">
      <alignment horizontal="center" vertical="center" wrapText="1"/>
    </xf>
    <xf numFmtId="0" fontId="12" fillId="0" borderId="6" xfId="5" applyFont="1" applyBorder="1" applyAlignment="1">
      <alignment horizontal="center" vertical="center" wrapText="1"/>
    </xf>
    <xf numFmtId="0" fontId="1" fillId="2" borderId="23" xfId="0" applyFont="1" applyFill="1" applyBorder="1" applyAlignment="1">
      <alignment horizontal="center" vertical="center"/>
    </xf>
    <xf numFmtId="0" fontId="3" fillId="2" borderId="23" xfId="0" applyFont="1" applyFill="1" applyBorder="1" applyAlignment="1">
      <alignment horizontal="center" vertical="center"/>
    </xf>
    <xf numFmtId="176" fontId="3" fillId="2" borderId="0" xfId="0" applyNumberFormat="1" applyFont="1" applyFill="1" applyBorder="1" applyAlignment="1">
      <alignment horizontal="center" vertical="center"/>
    </xf>
    <xf numFmtId="178" fontId="1" fillId="2" borderId="0" xfId="0" applyNumberFormat="1" applyFont="1" applyFill="1" applyBorder="1" applyAlignment="1">
      <alignment horizontal="center" vertical="center"/>
    </xf>
    <xf numFmtId="178" fontId="3" fillId="2" borderId="0" xfId="0" applyNumberFormat="1" applyFont="1" applyFill="1" applyBorder="1" applyAlignment="1">
      <alignment horizontal="center" vertical="center"/>
    </xf>
    <xf numFmtId="0" fontId="5" fillId="2" borderId="23" xfId="0" applyFont="1" applyFill="1" applyBorder="1" applyAlignment="1">
      <alignment horizontal="center" vertical="center" wrapText="1"/>
    </xf>
    <xf numFmtId="176" fontId="1" fillId="2" borderId="32" xfId="0" applyNumberFormat="1" applyFont="1" applyFill="1" applyBorder="1" applyAlignment="1">
      <alignment horizontal="center" vertical="center"/>
    </xf>
    <xf numFmtId="0" fontId="3" fillId="2" borderId="23" xfId="0" applyFont="1" applyFill="1" applyBorder="1" applyAlignment="1">
      <alignment horizontal="center" vertical="center" wrapText="1"/>
    </xf>
    <xf numFmtId="0" fontId="1" fillId="2" borderId="34" xfId="0" applyFont="1" applyFill="1" applyBorder="1" applyAlignment="1">
      <alignment horizontal="center" vertical="center"/>
    </xf>
    <xf numFmtId="178" fontId="1" fillId="2" borderId="3" xfId="0" applyNumberFormat="1" applyFont="1" applyFill="1" applyBorder="1" applyAlignment="1">
      <alignment horizontal="center" vertical="center"/>
    </xf>
    <xf numFmtId="176" fontId="1" fillId="2" borderId="0" xfId="0" applyNumberFormat="1" applyFont="1" applyFill="1" applyBorder="1" applyAlignment="1">
      <alignment horizontal="center" vertical="center"/>
    </xf>
    <xf numFmtId="178" fontId="3" fillId="2" borderId="2" xfId="0" applyNumberFormat="1" applyFont="1" applyFill="1" applyBorder="1" applyAlignment="1">
      <alignment horizontal="center" vertical="center"/>
    </xf>
    <xf numFmtId="176" fontId="1" fillId="2" borderId="1" xfId="0" applyNumberFormat="1" applyFont="1" applyFill="1" applyBorder="1" applyAlignment="1">
      <alignment horizontal="center" vertical="center"/>
    </xf>
    <xf numFmtId="0" fontId="4" fillId="2" borderId="3" xfId="0" applyFont="1" applyFill="1" applyBorder="1" applyAlignment="1">
      <alignment horizontal="distributed" vertical="distributed" wrapText="1"/>
    </xf>
    <xf numFmtId="0" fontId="4" fillId="2" borderId="3" xfId="0" applyFont="1" applyFill="1" applyBorder="1" applyAlignment="1">
      <alignment horizontal="distributed" vertical="center" wrapText="1"/>
    </xf>
    <xf numFmtId="0" fontId="5" fillId="2" borderId="3" xfId="0" applyFont="1" applyFill="1" applyBorder="1" applyAlignment="1">
      <alignment horizontal="distributed" vertical="center" indent="1"/>
    </xf>
    <xf numFmtId="0" fontId="5" fillId="2" borderId="3" xfId="0" applyFont="1" applyFill="1" applyBorder="1" applyAlignment="1">
      <alignment horizontal="distributed" vertical="center" wrapText="1" indent="2"/>
    </xf>
    <xf numFmtId="0" fontId="5" fillId="2" borderId="33" xfId="0" applyFont="1" applyFill="1" applyBorder="1" applyAlignment="1">
      <alignment horizontal="distributed" vertical="center" wrapText="1" indent="2"/>
    </xf>
    <xf numFmtId="0" fontId="1" fillId="0" borderId="23" xfId="0" applyFont="1" applyFill="1" applyBorder="1" applyAlignment="1">
      <alignment horizontal="center" vertical="center"/>
    </xf>
    <xf numFmtId="0" fontId="12" fillId="2" borderId="6" xfId="2"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xf>
    <xf numFmtId="0" fontId="12" fillId="2" borderId="8" xfId="1" applyFont="1" applyFill="1" applyBorder="1" applyAlignment="1">
      <alignment horizontal="center" vertical="center" wrapText="1"/>
    </xf>
    <xf numFmtId="0" fontId="12" fillId="2" borderId="4" xfId="1" applyFont="1" applyFill="1" applyBorder="1" applyAlignment="1">
      <alignment vertical="center"/>
    </xf>
    <xf numFmtId="0" fontId="1" fillId="2" borderId="0" xfId="0" applyFont="1" applyFill="1" applyAlignment="1">
      <alignment horizontal="left" vertical="top" wrapText="1"/>
    </xf>
    <xf numFmtId="0" fontId="1" fillId="2" borderId="0" xfId="0" applyFont="1" applyFill="1" applyAlignment="1">
      <alignment horizontal="left" vertical="top"/>
    </xf>
    <xf numFmtId="0" fontId="12" fillId="2" borderId="11" xfId="1" applyFont="1" applyFill="1" applyBorder="1" applyAlignment="1">
      <alignment horizontal="center" vertical="center" wrapText="1"/>
    </xf>
    <xf numFmtId="0" fontId="12" fillId="2" borderId="7" xfId="1" applyFont="1" applyFill="1" applyBorder="1" applyAlignment="1">
      <alignment horizontal="center" vertical="center"/>
    </xf>
    <xf numFmtId="0" fontId="12" fillId="2" borderId="9" xfId="1" applyFont="1" applyFill="1" applyBorder="1" applyAlignment="1">
      <alignment horizontal="center" vertical="center" wrapText="1"/>
    </xf>
    <xf numFmtId="0" fontId="12" fillId="2" borderId="10" xfId="1" applyFont="1" applyFill="1" applyBorder="1" applyAlignment="1">
      <alignment vertical="center"/>
    </xf>
    <xf numFmtId="0" fontId="12" fillId="2" borderId="10" xfId="1" applyFont="1" applyFill="1" applyBorder="1" applyAlignment="1">
      <alignment horizontal="center" vertical="center" wrapText="1"/>
    </xf>
    <xf numFmtId="0" fontId="12" fillId="2" borderId="6" xfId="1" applyFont="1" applyFill="1" applyBorder="1" applyAlignment="1">
      <alignment vertical="center"/>
    </xf>
    <xf numFmtId="0" fontId="12" fillId="2" borderId="10" xfId="1" applyNumberFormat="1" applyFont="1" applyFill="1" applyBorder="1" applyAlignment="1">
      <alignment horizontal="center" vertical="center" wrapText="1"/>
    </xf>
    <xf numFmtId="0" fontId="13" fillId="2" borderId="11" xfId="2" applyFont="1" applyFill="1" applyBorder="1" applyAlignment="1">
      <alignment horizontal="center" vertical="center" wrapText="1"/>
    </xf>
    <xf numFmtId="0" fontId="13" fillId="2" borderId="7" xfId="2" applyFont="1" applyFill="1" applyBorder="1" applyAlignment="1">
      <alignment horizontal="center" vertical="center"/>
    </xf>
    <xf numFmtId="0" fontId="12" fillId="2" borderId="9" xfId="2" applyFont="1" applyFill="1" applyBorder="1" applyAlignment="1">
      <alignment horizontal="center" vertical="center" wrapText="1"/>
    </xf>
    <xf numFmtId="0" fontId="13" fillId="2" borderId="10" xfId="2" applyFont="1" applyFill="1" applyBorder="1" applyAlignment="1">
      <alignment horizontal="center" vertical="center"/>
    </xf>
    <xf numFmtId="0" fontId="12" fillId="2" borderId="10" xfId="2" applyFont="1" applyFill="1" applyBorder="1" applyAlignment="1">
      <alignment horizontal="center" vertical="center" wrapText="1"/>
    </xf>
    <xf numFmtId="0" fontId="13" fillId="2" borderId="37" xfId="2" applyFont="1" applyFill="1" applyBorder="1" applyAlignment="1">
      <alignment horizontal="center" vertical="center"/>
    </xf>
    <xf numFmtId="0" fontId="12" fillId="2" borderId="4" xfId="2" applyFont="1" applyFill="1" applyBorder="1" applyAlignment="1">
      <alignment horizontal="center" vertical="center" wrapText="1"/>
    </xf>
    <xf numFmtId="0" fontId="12" fillId="2" borderId="7" xfId="2" applyFont="1" applyFill="1" applyBorder="1" applyAlignment="1">
      <alignment horizontal="center" vertical="center" wrapText="1"/>
    </xf>
    <xf numFmtId="0" fontId="12" fillId="2" borderId="8" xfId="2" applyFont="1" applyFill="1" applyBorder="1" applyAlignment="1">
      <alignment horizontal="center" vertical="center" wrapText="1"/>
    </xf>
    <xf numFmtId="0" fontId="12" fillId="2" borderId="22"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3" fillId="2" borderId="8" xfId="2" applyFont="1" applyFill="1" applyBorder="1" applyAlignment="1">
      <alignment horizontal="center" vertical="center"/>
    </xf>
    <xf numFmtId="0" fontId="13" fillId="2" borderId="5" xfId="2" applyFont="1" applyFill="1" applyBorder="1" applyAlignment="1">
      <alignment horizontal="center" vertical="center" wrapText="1"/>
    </xf>
    <xf numFmtId="0" fontId="13" fillId="2" borderId="6" xfId="2" applyFont="1" applyFill="1" applyBorder="1" applyAlignment="1">
      <alignment horizontal="center" vertical="center"/>
    </xf>
    <xf numFmtId="0" fontId="12" fillId="2" borderId="6" xfId="2" applyFont="1" applyFill="1" applyBorder="1" applyAlignment="1">
      <alignment horizontal="center" vertical="center" wrapText="1"/>
    </xf>
    <xf numFmtId="0" fontId="13" fillId="2" borderId="41" xfId="2" applyFont="1" applyFill="1" applyBorder="1" applyAlignment="1">
      <alignment horizontal="center" vertical="center"/>
    </xf>
    <xf numFmtId="0" fontId="13" fillId="2" borderId="4" xfId="2" applyFont="1" applyFill="1" applyBorder="1" applyAlignment="1">
      <alignment horizontal="center" vertical="center"/>
    </xf>
    <xf numFmtId="0" fontId="13" fillId="2" borderId="11" xfId="3" applyFont="1" applyFill="1" applyBorder="1" applyAlignment="1">
      <alignment horizontal="center" vertical="center" wrapText="1"/>
    </xf>
    <xf numFmtId="0" fontId="13" fillId="2" borderId="7" xfId="3" applyFont="1" applyFill="1" applyBorder="1" applyAlignment="1">
      <alignment horizontal="center" vertical="center"/>
    </xf>
    <xf numFmtId="0" fontId="12" fillId="2" borderId="9" xfId="3" applyFont="1" applyFill="1" applyBorder="1" applyAlignment="1">
      <alignment horizontal="center" vertical="center" wrapText="1"/>
    </xf>
    <xf numFmtId="0" fontId="13" fillId="2" borderId="10" xfId="3" applyFont="1" applyFill="1" applyBorder="1" applyAlignment="1">
      <alignment horizontal="center" vertical="center"/>
    </xf>
    <xf numFmtId="0" fontId="13" fillId="2" borderId="8" xfId="3" applyFont="1" applyFill="1" applyBorder="1" applyAlignment="1">
      <alignment horizontal="center" vertical="center"/>
    </xf>
    <xf numFmtId="0" fontId="12" fillId="2" borderId="37" xfId="4" applyFont="1" applyFill="1" applyBorder="1" applyAlignment="1">
      <alignment horizontal="center" vertical="center" wrapText="1"/>
    </xf>
    <xf numFmtId="0" fontId="13" fillId="2" borderId="6" xfId="4" applyFont="1" applyFill="1" applyBorder="1" applyAlignment="1">
      <alignment horizontal="center" vertical="center"/>
    </xf>
    <xf numFmtId="0" fontId="13" fillId="2" borderId="5" xfId="4" applyFont="1" applyFill="1" applyBorder="1" applyAlignment="1">
      <alignment horizontal="center" vertical="center" wrapText="1"/>
    </xf>
    <xf numFmtId="0" fontId="12" fillId="2" borderId="6" xfId="4" applyFont="1" applyFill="1" applyBorder="1" applyAlignment="1">
      <alignment horizontal="center" vertical="center" wrapText="1"/>
    </xf>
    <xf numFmtId="176" fontId="1" fillId="2" borderId="0" xfId="0" applyNumberFormat="1" applyFont="1" applyFill="1" applyBorder="1" applyAlignment="1">
      <alignment horizontal="center" vertical="center"/>
    </xf>
    <xf numFmtId="0" fontId="12" fillId="2" borderId="20" xfId="4" applyFont="1" applyFill="1" applyBorder="1" applyAlignment="1">
      <alignment horizontal="center" vertical="center" wrapText="1"/>
    </xf>
    <xf numFmtId="0" fontId="12" fillId="2" borderId="21" xfId="4" applyFont="1" applyFill="1" applyBorder="1" applyAlignment="1">
      <alignment horizontal="center" vertical="center" wrapText="1"/>
    </xf>
    <xf numFmtId="0" fontId="12" fillId="2" borderId="40" xfId="4" applyFont="1" applyFill="1" applyBorder="1" applyAlignment="1">
      <alignment horizontal="center" vertical="center" wrapText="1"/>
    </xf>
    <xf numFmtId="0" fontId="12" fillId="2" borderId="35" xfId="4" applyFont="1" applyFill="1" applyBorder="1" applyAlignment="1">
      <alignment horizontal="center" vertical="center" wrapText="1"/>
    </xf>
    <xf numFmtId="0" fontId="12" fillId="2" borderId="24" xfId="4" applyFont="1" applyFill="1" applyBorder="1" applyAlignment="1">
      <alignment horizontal="center" vertical="center" wrapText="1"/>
    </xf>
    <xf numFmtId="0" fontId="12" fillId="2" borderId="25" xfId="4"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0" fontId="13" fillId="2" borderId="38" xfId="4" applyFont="1" applyFill="1" applyBorder="1" applyAlignment="1">
      <alignment horizontal="center" vertical="center" wrapText="1"/>
    </xf>
    <xf numFmtId="0" fontId="13" fillId="2" borderId="7" xfId="4" applyFont="1" applyFill="1" applyBorder="1" applyAlignment="1">
      <alignment horizontal="center" vertical="center"/>
    </xf>
    <xf numFmtId="0" fontId="13" fillId="2" borderId="4" xfId="4" applyFont="1" applyFill="1" applyBorder="1" applyAlignment="1">
      <alignment horizontal="center" vertical="center" wrapText="1"/>
    </xf>
    <xf numFmtId="0" fontId="13" fillId="2" borderId="31" xfId="4" applyFont="1" applyFill="1" applyBorder="1" applyAlignment="1">
      <alignment horizontal="center" vertical="center"/>
    </xf>
    <xf numFmtId="0" fontId="13" fillId="2" borderId="36" xfId="4" applyFont="1" applyFill="1" applyBorder="1" applyAlignment="1">
      <alignment horizontal="center" vertical="center" wrapText="1"/>
    </xf>
    <xf numFmtId="0" fontId="13" fillId="2" borderId="28" xfId="4" applyFont="1" applyFill="1" applyBorder="1" applyAlignment="1">
      <alignment horizontal="center" vertical="center"/>
    </xf>
    <xf numFmtId="0" fontId="13" fillId="2" borderId="38" xfId="4" applyFont="1" applyFill="1" applyBorder="1" applyAlignment="1">
      <alignment horizontal="center" vertical="center"/>
    </xf>
    <xf numFmtId="0" fontId="12" fillId="2" borderId="39" xfId="4" applyFont="1" applyFill="1" applyBorder="1" applyAlignment="1">
      <alignment horizontal="center" vertical="center" wrapText="1"/>
    </xf>
    <xf numFmtId="176" fontId="1" fillId="2" borderId="0" xfId="0" applyNumberFormat="1" applyFont="1" applyFill="1" applyAlignment="1">
      <alignment horizontal="center" vertical="center"/>
    </xf>
    <xf numFmtId="0" fontId="12" fillId="2" borderId="9" xfId="4" applyFont="1" applyFill="1" applyBorder="1" applyAlignment="1">
      <alignment horizontal="center" vertical="center" wrapText="1"/>
    </xf>
    <xf numFmtId="0" fontId="13" fillId="2" borderId="37" xfId="4" applyFont="1" applyFill="1" applyBorder="1" applyAlignment="1">
      <alignment horizontal="center" vertical="center"/>
    </xf>
    <xf numFmtId="0" fontId="13" fillId="0" borderId="38" xfId="5" applyFont="1" applyBorder="1" applyAlignment="1">
      <alignment horizontal="center" vertical="center" wrapText="1"/>
    </xf>
    <xf numFmtId="0" fontId="13" fillId="0" borderId="7" xfId="5" applyFont="1" applyBorder="1" applyAlignment="1">
      <alignment horizontal="center" vertical="center"/>
    </xf>
    <xf numFmtId="0" fontId="12" fillId="0" borderId="37" xfId="5" applyFont="1" applyBorder="1" applyAlignment="1">
      <alignment horizontal="center" vertical="center" wrapText="1"/>
    </xf>
    <xf numFmtId="0" fontId="13" fillId="0" borderId="37" xfId="5" applyFont="1" applyBorder="1" applyAlignment="1">
      <alignment horizontal="center" vertical="center"/>
    </xf>
    <xf numFmtId="0" fontId="12" fillId="0" borderId="36" xfId="5" applyFont="1" applyBorder="1" applyAlignment="1">
      <alignment horizontal="center" vertical="center" wrapText="1"/>
    </xf>
    <xf numFmtId="0" fontId="13" fillId="0" borderId="4" xfId="5" applyFont="1" applyBorder="1" applyAlignment="1">
      <alignment horizontal="center" vertical="center"/>
    </xf>
    <xf numFmtId="0" fontId="12" fillId="0" borderId="27" xfId="6" applyFont="1" applyBorder="1" applyAlignment="1">
      <alignment horizontal="center" vertical="center" wrapText="1"/>
    </xf>
    <xf numFmtId="0" fontId="12" fillId="0" borderId="28" xfId="6" applyFont="1" applyBorder="1" applyAlignment="1">
      <alignment horizontal="center" vertical="center" wrapText="1"/>
    </xf>
    <xf numFmtId="0" fontId="13" fillId="0" borderId="11" xfId="5" applyFont="1" applyBorder="1" applyAlignment="1">
      <alignment horizontal="center" vertical="center" wrapText="1"/>
    </xf>
    <xf numFmtId="0" fontId="12" fillId="0" borderId="10" xfId="5" applyFont="1" applyBorder="1" applyAlignment="1">
      <alignment horizontal="center" vertical="center" wrapText="1"/>
    </xf>
    <xf numFmtId="0" fontId="13" fillId="0" borderId="10" xfId="5" applyFont="1" applyBorder="1" applyAlignment="1">
      <alignment horizontal="center" vertical="center"/>
    </xf>
    <xf numFmtId="0" fontId="12" fillId="0" borderId="8" xfId="5" applyFont="1" applyBorder="1" applyAlignment="1">
      <alignment horizontal="center" vertical="center" wrapText="1"/>
    </xf>
    <xf numFmtId="0" fontId="1" fillId="2" borderId="32" xfId="0" applyNumberFormat="1" applyFont="1" applyFill="1" applyBorder="1" applyAlignment="1">
      <alignment horizontal="center" vertical="center"/>
    </xf>
    <xf numFmtId="0" fontId="3" fillId="2" borderId="0" xfId="0" applyNumberFormat="1" applyFont="1" applyFill="1" applyBorder="1" applyAlignment="1">
      <alignment horizontal="center" vertical="center"/>
    </xf>
    <xf numFmtId="0" fontId="1" fillId="2" borderId="0" xfId="0" applyNumberFormat="1" applyFont="1" applyFill="1" applyBorder="1" applyAlignment="1">
      <alignment horizontal="center" vertical="center"/>
    </xf>
    <xf numFmtId="0" fontId="12" fillId="0" borderId="22" xfId="5" applyFont="1" applyBorder="1" applyAlignment="1">
      <alignment horizontal="center" vertical="center" wrapText="1"/>
    </xf>
    <xf numFmtId="0" fontId="12" fillId="0" borderId="19" xfId="7" applyFont="1" applyBorder="1" applyAlignment="1">
      <alignment horizontal="center" vertical="center" wrapText="1"/>
    </xf>
    <xf numFmtId="0" fontId="13" fillId="0" borderId="19" xfId="7" applyFont="1" applyBorder="1" applyAlignment="1">
      <alignment horizontal="center" vertical="center"/>
    </xf>
    <xf numFmtId="0" fontId="13" fillId="0" borderId="15" xfId="7" applyFont="1" applyBorder="1" applyAlignment="1">
      <alignment horizontal="center" vertical="center"/>
    </xf>
    <xf numFmtId="0" fontId="13" fillId="0" borderId="18" xfId="7" applyFont="1" applyBorder="1" applyAlignment="1">
      <alignment horizontal="center" vertical="center" wrapText="1"/>
    </xf>
    <xf numFmtId="0" fontId="13" fillId="0" borderId="16" xfId="7" applyFont="1" applyBorder="1" applyAlignment="1">
      <alignment horizontal="center" vertical="center"/>
    </xf>
    <xf numFmtId="0" fontId="13" fillId="0" borderId="17" xfId="7" applyFont="1" applyBorder="1" applyAlignment="1">
      <alignment horizontal="center" vertical="center"/>
    </xf>
    <xf numFmtId="0" fontId="12" fillId="0" borderId="29" xfId="7" applyFont="1" applyBorder="1" applyAlignment="1">
      <alignment horizontal="center" vertical="center" wrapText="1"/>
    </xf>
    <xf numFmtId="0" fontId="12" fillId="0" borderId="21" xfId="7" applyFont="1" applyBorder="1" applyAlignment="1">
      <alignment horizontal="center" vertical="center" wrapText="1"/>
    </xf>
    <xf numFmtId="0" fontId="12" fillId="0" borderId="12" xfId="7" applyFont="1" applyBorder="1" applyAlignment="1">
      <alignment horizontal="center" vertical="center" wrapText="1"/>
    </xf>
    <xf numFmtId="0" fontId="12" fillId="0" borderId="16" xfId="7" applyFont="1" applyBorder="1" applyAlignment="1">
      <alignment horizontal="center" vertical="center" wrapText="1"/>
    </xf>
    <xf numFmtId="0" fontId="12" fillId="0" borderId="30" xfId="7" applyFont="1" applyBorder="1" applyAlignment="1">
      <alignment horizontal="center" vertical="center" wrapText="1"/>
    </xf>
    <xf numFmtId="0" fontId="12" fillId="0" borderId="31" xfId="7" applyFont="1" applyBorder="1" applyAlignment="1">
      <alignment horizontal="center" vertical="center" wrapText="1"/>
    </xf>
    <xf numFmtId="0" fontId="1" fillId="2" borderId="21" xfId="0" applyFont="1" applyFill="1" applyBorder="1" applyAlignment="1">
      <alignment horizontal="left" vertical="center" wrapText="1"/>
    </xf>
    <xf numFmtId="0" fontId="1" fillId="2" borderId="0" xfId="0" applyFont="1" applyFill="1" applyBorder="1" applyAlignment="1">
      <alignment horizontal="left" vertical="top" wrapText="1"/>
    </xf>
  </cellXfs>
  <cellStyles count="9">
    <cellStyle name="표준" xfId="0" builtinId="0"/>
    <cellStyle name="표준 2" xfId="8" xr:uid="{00000000-0005-0000-0000-000001000000}"/>
    <cellStyle name="표준_1. 지방세 부담" xfId="1" xr:uid="{00000000-0005-0000-0000-000002000000}"/>
    <cellStyle name="표준_10. 공유재산" xfId="7" xr:uid="{00000000-0005-0000-0000-000003000000}"/>
    <cellStyle name="표준_2. 지방세 징수" xfId="2" xr:uid="{00000000-0005-0000-0000-000004000000}"/>
    <cellStyle name="표준_3. 예산결산 총괄" xfId="3" xr:uid="{00000000-0005-0000-0000-000005000000}"/>
    <cellStyle name="표준_3. 예산결산 총괄 (2)" xfId="4" xr:uid="{00000000-0005-0000-0000-000006000000}"/>
    <cellStyle name="표준_5. 일반회계 세입결산" xfId="5" xr:uid="{00000000-0005-0000-0000-000007000000}"/>
    <cellStyle name="표준_6. 일반회계 세출예산개요" xfId="6"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B2:I17"/>
  <sheetViews>
    <sheetView view="pageBreakPreview" topLeftCell="D1" zoomScale="90" zoomScaleNormal="100" zoomScaleSheetLayoutView="90" workbookViewId="0">
      <selection activeCell="B14" sqref="B14:E17"/>
    </sheetView>
  </sheetViews>
  <sheetFormatPr defaultRowHeight="12" x14ac:dyDescent="0.3"/>
  <cols>
    <col min="1" max="1" width="2.125" style="1" customWidth="1"/>
    <col min="2" max="2" width="12.625" style="1" customWidth="1"/>
    <col min="3" max="3" width="16.125" style="1" customWidth="1"/>
    <col min="4" max="9" width="16.125" style="2" customWidth="1"/>
    <col min="10" max="10" width="2.625" style="1" customWidth="1"/>
    <col min="11" max="16384" width="9" style="1"/>
  </cols>
  <sheetData>
    <row r="2" spans="2:9" ht="16.5" x14ac:dyDescent="0.3">
      <c r="B2" s="7" t="s">
        <v>33</v>
      </c>
      <c r="C2" s="7"/>
    </row>
    <row r="3" spans="2:9" ht="12" customHeight="1" x14ac:dyDescent="0.3">
      <c r="I3" s="6"/>
    </row>
    <row r="4" spans="2:9" ht="12" customHeight="1" thickBot="1" x14ac:dyDescent="0.35">
      <c r="I4" s="6" t="s">
        <v>34</v>
      </c>
    </row>
    <row r="5" spans="2:9" ht="21.75" customHeight="1" thickTop="1" x14ac:dyDescent="0.3">
      <c r="B5" s="112" t="s">
        <v>35</v>
      </c>
      <c r="C5" s="114" t="s">
        <v>36</v>
      </c>
      <c r="D5" s="115"/>
      <c r="E5" s="115"/>
      <c r="F5" s="116" t="s">
        <v>39</v>
      </c>
      <c r="G5" s="118" t="s">
        <v>40</v>
      </c>
      <c r="H5" s="116" t="s">
        <v>0</v>
      </c>
      <c r="I5" s="108" t="s">
        <v>41</v>
      </c>
    </row>
    <row r="6" spans="2:9" ht="40.5" customHeight="1" x14ac:dyDescent="0.3">
      <c r="B6" s="113"/>
      <c r="C6" s="8"/>
      <c r="D6" s="9" t="s">
        <v>37</v>
      </c>
      <c r="E6" s="9" t="s">
        <v>38</v>
      </c>
      <c r="F6" s="117"/>
      <c r="G6" s="117"/>
      <c r="H6" s="117"/>
      <c r="I6" s="109"/>
    </row>
    <row r="7" spans="2:9" ht="24.75" customHeight="1" x14ac:dyDescent="0.3">
      <c r="B7" s="5">
        <v>2017</v>
      </c>
      <c r="C7" s="55">
        <v>347738.71178000001</v>
      </c>
      <c r="D7" s="55">
        <v>341654.60132999899</v>
      </c>
      <c r="E7" s="55">
        <v>6084.1104500000001</v>
      </c>
      <c r="F7" s="55">
        <v>444055</v>
      </c>
      <c r="G7" s="55">
        <v>783098.29138282302</v>
      </c>
      <c r="H7" s="55">
        <v>187112</v>
      </c>
      <c r="I7" s="55">
        <v>1858452.2199538201</v>
      </c>
    </row>
    <row r="8" spans="2:9" ht="24.75" customHeight="1" x14ac:dyDescent="0.3">
      <c r="B8" s="5">
        <v>2018</v>
      </c>
      <c r="C8" s="55">
        <v>397313.73613999999</v>
      </c>
      <c r="D8" s="55">
        <v>391445.04096000001</v>
      </c>
      <c r="E8" s="55">
        <v>5868.6951799999997</v>
      </c>
      <c r="F8" s="55">
        <v>435868</v>
      </c>
      <c r="G8" s="55">
        <v>911546.00966347603</v>
      </c>
      <c r="H8" s="55">
        <v>186601</v>
      </c>
      <c r="I8" s="55">
        <v>2129215.4711925401</v>
      </c>
    </row>
    <row r="9" spans="2:9" ht="24.75" customHeight="1" x14ac:dyDescent="0.3">
      <c r="B9" s="5">
        <v>2019</v>
      </c>
      <c r="C9" s="55">
        <v>408127.36200000002</v>
      </c>
      <c r="D9" s="55">
        <v>402544.75699999998</v>
      </c>
      <c r="E9" s="55">
        <v>5582.6049999999996</v>
      </c>
      <c r="F9" s="55">
        <v>442650</v>
      </c>
      <c r="G9" s="55">
        <v>922009.17655032198</v>
      </c>
      <c r="H9" s="55">
        <v>192592</v>
      </c>
      <c r="I9" s="55">
        <v>2119129.3615518799</v>
      </c>
    </row>
    <row r="10" spans="2:9" ht="24.75" customHeight="1" x14ac:dyDescent="0.3">
      <c r="B10" s="57">
        <v>2020</v>
      </c>
      <c r="C10" s="55">
        <v>459383</v>
      </c>
      <c r="D10" s="55">
        <v>453026</v>
      </c>
      <c r="E10" s="55">
        <v>6357</v>
      </c>
      <c r="F10" s="55">
        <v>437153</v>
      </c>
      <c r="G10" s="55">
        <v>1050851</v>
      </c>
      <c r="H10" s="55">
        <v>195396</v>
      </c>
      <c r="I10" s="55">
        <v>2351035</v>
      </c>
    </row>
    <row r="11" spans="2:9" s="79" customFormat="1" ht="24.75" customHeight="1" x14ac:dyDescent="0.3">
      <c r="B11" s="57">
        <v>2021</v>
      </c>
      <c r="C11" s="96">
        <v>511370</v>
      </c>
      <c r="D11" s="96">
        <v>505975</v>
      </c>
      <c r="E11" s="96">
        <v>5396</v>
      </c>
      <c r="F11" s="96">
        <v>430528</v>
      </c>
      <c r="G11" s="96">
        <v>1187775</v>
      </c>
      <c r="H11" s="96">
        <v>195017</v>
      </c>
      <c r="I11" s="96">
        <v>2622183</v>
      </c>
    </row>
    <row r="12" spans="2:9" s="3" customFormat="1" ht="24.75" customHeight="1" thickBot="1" x14ac:dyDescent="0.35">
      <c r="B12" s="52">
        <v>2022</v>
      </c>
      <c r="C12" s="53">
        <v>459838</v>
      </c>
      <c r="D12" s="53">
        <v>444347</v>
      </c>
      <c r="E12" s="53">
        <v>15491</v>
      </c>
      <c r="F12" s="53">
        <v>430397</v>
      </c>
      <c r="G12" s="53">
        <v>1068404</v>
      </c>
      <c r="H12" s="53">
        <v>197082</v>
      </c>
      <c r="I12" s="53">
        <v>2333232</v>
      </c>
    </row>
    <row r="13" spans="2:9" ht="12.75" thickTop="1" x14ac:dyDescent="0.3">
      <c r="B13" s="1" t="s">
        <v>42</v>
      </c>
      <c r="F13" s="10" t="s">
        <v>43</v>
      </c>
    </row>
    <row r="14" spans="2:9" x14ac:dyDescent="0.3">
      <c r="B14" s="110" t="s">
        <v>44</v>
      </c>
      <c r="C14" s="111"/>
      <c r="D14" s="111"/>
      <c r="E14" s="111"/>
      <c r="F14" s="110" t="s">
        <v>45</v>
      </c>
      <c r="G14" s="111"/>
      <c r="H14" s="111"/>
      <c r="I14" s="111"/>
    </row>
    <row r="15" spans="2:9" x14ac:dyDescent="0.3">
      <c r="B15" s="111"/>
      <c r="C15" s="111"/>
      <c r="D15" s="111"/>
      <c r="E15" s="111"/>
      <c r="F15" s="111"/>
      <c r="G15" s="111"/>
      <c r="H15" s="111"/>
      <c r="I15" s="111"/>
    </row>
    <row r="16" spans="2:9" x14ac:dyDescent="0.3">
      <c r="B16" s="111"/>
      <c r="C16" s="111"/>
      <c r="D16" s="111"/>
      <c r="E16" s="111"/>
      <c r="F16" s="111"/>
      <c r="G16" s="111"/>
      <c r="H16" s="111"/>
      <c r="I16" s="111"/>
    </row>
    <row r="17" spans="2:9" x14ac:dyDescent="0.3">
      <c r="B17" s="111"/>
      <c r="C17" s="111"/>
      <c r="D17" s="111"/>
      <c r="E17" s="111"/>
      <c r="F17" s="111"/>
      <c r="G17" s="111"/>
      <c r="H17" s="111"/>
      <c r="I17" s="111"/>
    </row>
  </sheetData>
  <mergeCells count="8">
    <mergeCell ref="I5:I6"/>
    <mergeCell ref="B14:E17"/>
    <mergeCell ref="F14:I17"/>
    <mergeCell ref="B5:B6"/>
    <mergeCell ref="C5:E5"/>
    <mergeCell ref="F5:F6"/>
    <mergeCell ref="G5:G6"/>
    <mergeCell ref="H5:H6"/>
  </mergeCells>
  <phoneticPr fontId="2" type="noConversion"/>
  <pageMargins left="0.7" right="0.7" top="0.75" bottom="0.75" header="0.3" footer="0.3"/>
  <pageSetup paperSize="9" scale="57" orientation="landscape" r:id="rId1"/>
  <colBreaks count="1" manualBreakCount="1">
    <brk id="5" max="17"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B2:E14"/>
  <sheetViews>
    <sheetView view="pageBreakPreview" topLeftCell="B1" zoomScaleNormal="100" zoomScaleSheetLayoutView="100" workbookViewId="0">
      <selection activeCell="B13" sqref="B13:E13"/>
    </sheetView>
  </sheetViews>
  <sheetFormatPr defaultRowHeight="12" x14ac:dyDescent="0.3"/>
  <cols>
    <col min="1" max="1" width="2.125" style="1" customWidth="1"/>
    <col min="2" max="2" width="15.625" style="1" customWidth="1"/>
    <col min="3" max="3" width="25.375" style="1" customWidth="1"/>
    <col min="4" max="5" width="25.375" style="2" customWidth="1"/>
    <col min="6" max="6" width="2.625" style="1" customWidth="1"/>
    <col min="7" max="16384" width="9" style="1"/>
  </cols>
  <sheetData>
    <row r="2" spans="2:5" ht="15" x14ac:dyDescent="0.3">
      <c r="B2" s="7" t="s">
        <v>32</v>
      </c>
      <c r="C2" s="7"/>
    </row>
    <row r="3" spans="2:5" ht="12" customHeight="1" x14ac:dyDescent="0.3">
      <c r="B3" s="7"/>
      <c r="C3" s="7"/>
      <c r="E3" s="6"/>
    </row>
    <row r="4" spans="2:5" ht="12" customHeight="1" thickBot="1" x14ac:dyDescent="0.35">
      <c r="B4" s="7"/>
      <c r="C4" s="7"/>
      <c r="E4" s="6" t="s">
        <v>182</v>
      </c>
    </row>
    <row r="5" spans="2:5" ht="45.75" customHeight="1" thickTop="1" x14ac:dyDescent="0.3">
      <c r="B5" s="39" t="s">
        <v>35</v>
      </c>
      <c r="C5" s="38" t="s">
        <v>186</v>
      </c>
      <c r="D5" s="38" t="s">
        <v>187</v>
      </c>
      <c r="E5" s="40" t="s">
        <v>188</v>
      </c>
    </row>
    <row r="6" spans="2:5" ht="28.5" customHeight="1" x14ac:dyDescent="0.3">
      <c r="B6" s="5">
        <v>2017</v>
      </c>
      <c r="C6" s="12">
        <v>21.77</v>
      </c>
      <c r="D6" s="12">
        <v>50.96</v>
      </c>
      <c r="E6" s="12">
        <v>45.8</v>
      </c>
    </row>
    <row r="7" spans="2:5" ht="28.5" customHeight="1" x14ac:dyDescent="0.3">
      <c r="B7" s="5">
        <v>2018</v>
      </c>
      <c r="C7" s="12">
        <v>19.596828030000001</v>
      </c>
      <c r="D7" s="12">
        <v>46.76</v>
      </c>
      <c r="E7" s="12">
        <v>46.704552367570003</v>
      </c>
    </row>
    <row r="8" spans="2:5" ht="28.5" customHeight="1" x14ac:dyDescent="0.3">
      <c r="B8" s="5">
        <v>2019</v>
      </c>
      <c r="C8" s="12">
        <v>19.568625030963599</v>
      </c>
      <c r="D8" s="12">
        <v>46.441203897933498</v>
      </c>
      <c r="E8" s="12">
        <v>50.2</v>
      </c>
    </row>
    <row r="9" spans="2:5" ht="28.5" customHeight="1" x14ac:dyDescent="0.3">
      <c r="B9" s="5">
        <v>2020</v>
      </c>
      <c r="C9" s="12">
        <v>20</v>
      </c>
      <c r="D9" s="12">
        <v>48.2</v>
      </c>
      <c r="E9" s="12">
        <v>48.4</v>
      </c>
    </row>
    <row r="10" spans="2:5" s="79" customFormat="1" ht="28.5" customHeight="1" x14ac:dyDescent="0.3">
      <c r="B10" s="81">
        <v>2021</v>
      </c>
      <c r="C10" s="12">
        <v>20.6</v>
      </c>
      <c r="D10" s="12">
        <v>47.6</v>
      </c>
      <c r="E10" s="12">
        <v>51.5</v>
      </c>
    </row>
    <row r="11" spans="2:5" s="3" customFormat="1" ht="28.5" customHeight="1" thickBot="1" x14ac:dyDescent="0.35">
      <c r="B11" s="4">
        <v>2022</v>
      </c>
      <c r="C11" s="13">
        <v>19.899999999999999</v>
      </c>
      <c r="D11" s="13">
        <v>45.5</v>
      </c>
      <c r="E11" s="13">
        <v>54.6</v>
      </c>
    </row>
    <row r="12" spans="2:5" s="41" customFormat="1" ht="81.75" customHeight="1" thickTop="1" x14ac:dyDescent="0.3">
      <c r="B12" s="192" t="s">
        <v>177</v>
      </c>
      <c r="C12" s="192"/>
      <c r="D12" s="192"/>
      <c r="E12" s="192"/>
    </row>
    <row r="13" spans="2:5" ht="171" customHeight="1" x14ac:dyDescent="0.3">
      <c r="B13" s="193" t="s">
        <v>189</v>
      </c>
      <c r="C13" s="193"/>
      <c r="D13" s="193"/>
      <c r="E13" s="193"/>
    </row>
    <row r="14" spans="2:5" x14ac:dyDescent="0.3">
      <c r="D14" s="1"/>
      <c r="E14" s="1"/>
    </row>
  </sheetData>
  <mergeCells count="2">
    <mergeCell ref="B12:E12"/>
    <mergeCell ref="B13:E13"/>
  </mergeCells>
  <phoneticPr fontId="2" type="noConversion"/>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B2:Y19"/>
  <sheetViews>
    <sheetView view="pageBreakPreview" topLeftCell="P1" zoomScale="85" zoomScaleNormal="100" zoomScaleSheetLayoutView="85" workbookViewId="0">
      <selection activeCell="C25" sqref="C25"/>
    </sheetView>
  </sheetViews>
  <sheetFormatPr defaultRowHeight="12" x14ac:dyDescent="0.3"/>
  <cols>
    <col min="1" max="1" width="2.125" style="1" customWidth="1"/>
    <col min="2" max="2" width="12.625" style="1" customWidth="1"/>
    <col min="3" max="3" width="10.625" style="1" customWidth="1"/>
    <col min="4" max="9" width="10.625" style="2" customWidth="1"/>
    <col min="10" max="18" width="10.625" style="1" customWidth="1"/>
    <col min="19" max="19" width="10.625" style="79" customWidth="1"/>
    <col min="20" max="25" width="10.625" style="1" customWidth="1"/>
    <col min="26" max="26" width="2.625" style="1" customWidth="1"/>
    <col min="27" max="16384" width="9" style="1"/>
  </cols>
  <sheetData>
    <row r="2" spans="2:25" ht="16.5" x14ac:dyDescent="0.3">
      <c r="B2" s="7" t="s">
        <v>46</v>
      </c>
      <c r="C2" s="7"/>
    </row>
    <row r="3" spans="2:25" ht="12" customHeight="1" x14ac:dyDescent="0.3">
      <c r="B3" s="7"/>
      <c r="C3" s="7"/>
      <c r="Y3" s="6"/>
    </row>
    <row r="4" spans="2:25" ht="12" customHeight="1" thickBot="1" x14ac:dyDescent="0.35">
      <c r="B4" s="7"/>
      <c r="C4" s="7"/>
      <c r="Y4" s="6" t="s">
        <v>47</v>
      </c>
    </row>
    <row r="5" spans="2:25" ht="28.5" customHeight="1" thickTop="1" x14ac:dyDescent="0.3">
      <c r="B5" s="119" t="s">
        <v>35</v>
      </c>
      <c r="C5" s="121" t="s">
        <v>1</v>
      </c>
      <c r="D5" s="122"/>
      <c r="E5" s="122"/>
      <c r="F5" s="123" t="s">
        <v>49</v>
      </c>
      <c r="G5" s="122"/>
      <c r="H5" s="122"/>
      <c r="I5" s="122"/>
      <c r="J5" s="122"/>
      <c r="K5" s="122"/>
      <c r="L5" s="122"/>
      <c r="M5" s="122"/>
      <c r="N5" s="122"/>
      <c r="O5" s="122"/>
      <c r="P5" s="122"/>
      <c r="Q5" s="122"/>
      <c r="R5" s="122"/>
      <c r="S5" s="124"/>
      <c r="T5" s="122"/>
      <c r="U5" s="127" t="s">
        <v>57</v>
      </c>
      <c r="V5" s="128"/>
      <c r="W5" s="129"/>
      <c r="X5" s="123" t="s">
        <v>8</v>
      </c>
      <c r="Y5" s="130"/>
    </row>
    <row r="6" spans="2:25" ht="60" customHeight="1" x14ac:dyDescent="0.3">
      <c r="B6" s="120"/>
      <c r="C6" s="131"/>
      <c r="D6" s="133" t="s">
        <v>183</v>
      </c>
      <c r="E6" s="133" t="s">
        <v>48</v>
      </c>
      <c r="F6" s="133" t="s">
        <v>50</v>
      </c>
      <c r="G6" s="132"/>
      <c r="H6" s="132"/>
      <c r="I6" s="132"/>
      <c r="J6" s="132"/>
      <c r="K6" s="132"/>
      <c r="L6" s="132"/>
      <c r="M6" s="132"/>
      <c r="N6" s="133" t="s">
        <v>11</v>
      </c>
      <c r="O6" s="132"/>
      <c r="P6" s="132"/>
      <c r="Q6" s="132"/>
      <c r="R6" s="132"/>
      <c r="S6" s="134"/>
      <c r="T6" s="132"/>
      <c r="U6" s="125" t="s">
        <v>58</v>
      </c>
      <c r="V6" s="126"/>
      <c r="W6" s="11" t="s">
        <v>12</v>
      </c>
      <c r="X6" s="133" t="s">
        <v>10</v>
      </c>
      <c r="Y6" s="125" t="s">
        <v>13</v>
      </c>
    </row>
    <row r="7" spans="2:25" ht="67.5" customHeight="1" x14ac:dyDescent="0.3">
      <c r="B7" s="120"/>
      <c r="C7" s="132"/>
      <c r="D7" s="132"/>
      <c r="E7" s="132"/>
      <c r="F7" s="11" t="s">
        <v>51</v>
      </c>
      <c r="G7" s="11" t="s">
        <v>52</v>
      </c>
      <c r="H7" s="11" t="s">
        <v>185</v>
      </c>
      <c r="I7" s="11" t="s">
        <v>54</v>
      </c>
      <c r="J7" s="11" t="s">
        <v>2</v>
      </c>
      <c r="K7" s="11" t="s">
        <v>55</v>
      </c>
      <c r="L7" s="11" t="s">
        <v>3</v>
      </c>
      <c r="M7" s="11" t="s">
        <v>9</v>
      </c>
      <c r="N7" s="11" t="s">
        <v>56</v>
      </c>
      <c r="O7" s="11" t="s">
        <v>4</v>
      </c>
      <c r="P7" s="11" t="s">
        <v>53</v>
      </c>
      <c r="Q7" s="11" t="s">
        <v>55</v>
      </c>
      <c r="R7" s="11" t="s">
        <v>5</v>
      </c>
      <c r="S7" s="105" t="s">
        <v>9</v>
      </c>
      <c r="T7" s="105" t="s">
        <v>3</v>
      </c>
      <c r="U7" s="11" t="s">
        <v>6</v>
      </c>
      <c r="V7" s="11" t="s">
        <v>7</v>
      </c>
      <c r="W7" s="11" t="s">
        <v>59</v>
      </c>
      <c r="X7" s="132"/>
      <c r="Y7" s="135"/>
    </row>
    <row r="8" spans="2:25" ht="26.25" customHeight="1" x14ac:dyDescent="0.3">
      <c r="B8" s="5">
        <v>2017</v>
      </c>
      <c r="C8" s="55">
        <v>390833.73478</v>
      </c>
      <c r="D8" s="55">
        <v>315703.481559999</v>
      </c>
      <c r="E8" s="55">
        <v>75130.253219999999</v>
      </c>
      <c r="F8" s="55">
        <v>119605.74755</v>
      </c>
      <c r="G8" s="55">
        <v>6084.1104500000001</v>
      </c>
      <c r="H8" s="55">
        <v>4715.4815399999998</v>
      </c>
      <c r="I8" s="55">
        <v>22246.355599999999</v>
      </c>
      <c r="J8" s="55" t="s">
        <v>60</v>
      </c>
      <c r="K8" s="55">
        <v>56749.359779999999</v>
      </c>
      <c r="L8" s="55" t="s">
        <v>60</v>
      </c>
      <c r="M8" s="55">
        <v>64407.72537</v>
      </c>
      <c r="N8" s="12" t="s">
        <v>60</v>
      </c>
      <c r="O8" s="55">
        <v>8200.0202700000009</v>
      </c>
      <c r="P8" s="12" t="s">
        <v>60</v>
      </c>
      <c r="Q8" s="55">
        <v>66175.011400000003</v>
      </c>
      <c r="R8" s="12" t="s">
        <v>60</v>
      </c>
      <c r="S8" s="12" t="s">
        <v>60</v>
      </c>
      <c r="T8" s="106" t="s">
        <v>60</v>
      </c>
      <c r="U8" s="55">
        <v>5691.6177399999997</v>
      </c>
      <c r="V8" s="55">
        <v>29127.287420000001</v>
      </c>
      <c r="W8" s="12" t="s">
        <v>60</v>
      </c>
      <c r="X8" s="55">
        <v>7075.7961100000002</v>
      </c>
      <c r="Y8" s="55">
        <v>755.24657000000002</v>
      </c>
    </row>
    <row r="9" spans="2:25" ht="26.25" customHeight="1" x14ac:dyDescent="0.3">
      <c r="B9" s="5">
        <v>2018</v>
      </c>
      <c r="C9" s="55">
        <v>443922.27142</v>
      </c>
      <c r="D9" s="55">
        <v>363964.61755000002</v>
      </c>
      <c r="E9" s="55">
        <v>79957.653869999995</v>
      </c>
      <c r="F9" s="55">
        <v>123486.625669999</v>
      </c>
      <c r="G9" s="55">
        <v>5868.6951799999997</v>
      </c>
      <c r="H9" s="55">
        <v>5251.9442600000002</v>
      </c>
      <c r="I9" s="55">
        <v>22089.221989999998</v>
      </c>
      <c r="J9" s="55" t="s">
        <v>60</v>
      </c>
      <c r="K9" s="55">
        <v>60607.947910000003</v>
      </c>
      <c r="L9" s="55" t="s">
        <v>60</v>
      </c>
      <c r="M9" s="55">
        <v>104560.42533</v>
      </c>
      <c r="N9" s="12" t="s">
        <v>60</v>
      </c>
      <c r="O9" s="55">
        <v>7885.4243900000001</v>
      </c>
      <c r="P9" s="12" t="s">
        <v>60</v>
      </c>
      <c r="Q9" s="55">
        <v>71465.623179999995</v>
      </c>
      <c r="R9" s="12" t="s">
        <v>60</v>
      </c>
      <c r="S9" s="12" t="s">
        <v>60</v>
      </c>
      <c r="T9" s="106" t="s">
        <v>60</v>
      </c>
      <c r="U9" s="55">
        <v>5864.9146899999996</v>
      </c>
      <c r="V9" s="55">
        <v>29719.451789999999</v>
      </c>
      <c r="W9" s="12" t="s">
        <v>60</v>
      </c>
      <c r="X9" s="55">
        <v>6515.3907300000001</v>
      </c>
      <c r="Y9" s="55">
        <v>606.60630000000003</v>
      </c>
    </row>
    <row r="10" spans="2:25" ht="26.25" customHeight="1" x14ac:dyDescent="0.3">
      <c r="B10" s="5">
        <v>2019</v>
      </c>
      <c r="C10" s="55">
        <v>460127.72100000002</v>
      </c>
      <c r="D10" s="55">
        <v>371059.88199999899</v>
      </c>
      <c r="E10" s="55">
        <v>89067.839000000007</v>
      </c>
      <c r="F10" s="55">
        <v>140991.739999999</v>
      </c>
      <c r="G10" s="55">
        <v>5582.6049999999996</v>
      </c>
      <c r="H10" s="55">
        <v>5501.7969999999996</v>
      </c>
      <c r="I10" s="55">
        <v>22671.440999999901</v>
      </c>
      <c r="J10" s="55" t="s">
        <v>60</v>
      </c>
      <c r="K10" s="55">
        <v>67020.225999999893</v>
      </c>
      <c r="L10" s="55" t="s">
        <v>60</v>
      </c>
      <c r="M10" s="55">
        <v>83996.974000000002</v>
      </c>
      <c r="N10" s="12" t="s">
        <v>194</v>
      </c>
      <c r="O10" s="55">
        <v>8912.0630000000001</v>
      </c>
      <c r="P10" s="12" t="s">
        <v>60</v>
      </c>
      <c r="Q10" s="55">
        <v>79574.244999999893</v>
      </c>
      <c r="R10" s="12" t="s">
        <v>60</v>
      </c>
      <c r="S10" s="12" t="s">
        <v>60</v>
      </c>
      <c r="T10" s="106" t="s">
        <v>60</v>
      </c>
      <c r="U10" s="55">
        <v>6373.7049999999999</v>
      </c>
      <c r="V10" s="55">
        <v>32305.791000000001</v>
      </c>
      <c r="W10" s="12" t="s">
        <v>60</v>
      </c>
      <c r="X10" s="55">
        <v>6615.6030000000001</v>
      </c>
      <c r="Y10" s="55">
        <v>581.53099999999995</v>
      </c>
    </row>
    <row r="11" spans="2:25" ht="26.25" customHeight="1" x14ac:dyDescent="0.3">
      <c r="B11" s="5" t="s">
        <v>286</v>
      </c>
      <c r="C11" s="55">
        <v>522469</v>
      </c>
      <c r="D11" s="55">
        <v>413463</v>
      </c>
      <c r="E11" s="55">
        <v>109007</v>
      </c>
      <c r="F11" s="55">
        <v>180508</v>
      </c>
      <c r="G11" s="55">
        <v>1318</v>
      </c>
      <c r="H11" s="55">
        <v>5678</v>
      </c>
      <c r="I11" s="55">
        <v>23526</v>
      </c>
      <c r="J11" s="55" t="s">
        <v>60</v>
      </c>
      <c r="K11" s="55">
        <v>73061</v>
      </c>
      <c r="L11" s="55" t="s">
        <v>60</v>
      </c>
      <c r="M11" s="55">
        <v>80520</v>
      </c>
      <c r="N11" s="12" t="s">
        <v>60</v>
      </c>
      <c r="O11" s="55">
        <v>10095</v>
      </c>
      <c r="P11" s="12" t="s">
        <v>60</v>
      </c>
      <c r="Q11" s="55">
        <v>93220</v>
      </c>
      <c r="R11" s="12" t="s">
        <v>194</v>
      </c>
      <c r="S11" s="106">
        <v>5039</v>
      </c>
      <c r="T11" s="106" t="s">
        <v>60</v>
      </c>
      <c r="U11" s="55">
        <v>6432</v>
      </c>
      <c r="V11" s="55">
        <v>35592</v>
      </c>
      <c r="W11" s="12" t="s">
        <v>60</v>
      </c>
      <c r="X11" s="55">
        <v>6827</v>
      </c>
      <c r="Y11" s="55">
        <v>653</v>
      </c>
    </row>
    <row r="12" spans="2:25" s="79" customFormat="1" ht="26.25" customHeight="1" x14ac:dyDescent="0.3">
      <c r="B12" s="81" t="s">
        <v>257</v>
      </c>
      <c r="C12" s="96">
        <v>581425</v>
      </c>
      <c r="D12" s="96">
        <v>463280</v>
      </c>
      <c r="E12" s="96">
        <v>118145</v>
      </c>
      <c r="F12" s="96">
        <v>200136</v>
      </c>
      <c r="G12" s="96">
        <v>159</v>
      </c>
      <c r="H12" s="96">
        <v>5722</v>
      </c>
      <c r="I12" s="96">
        <v>24049</v>
      </c>
      <c r="J12" s="96">
        <v>0</v>
      </c>
      <c r="K12" s="96">
        <v>81091</v>
      </c>
      <c r="L12" s="96">
        <v>0</v>
      </c>
      <c r="M12" s="96">
        <v>102969</v>
      </c>
      <c r="N12" s="12" t="s">
        <v>60</v>
      </c>
      <c r="O12" s="96">
        <v>10966</v>
      </c>
      <c r="P12" s="12" t="s">
        <v>60</v>
      </c>
      <c r="Q12" s="96">
        <v>101276</v>
      </c>
      <c r="R12" s="12" t="s">
        <v>60</v>
      </c>
      <c r="S12" s="12" t="s">
        <v>60</v>
      </c>
      <c r="T12" s="106">
        <v>5237</v>
      </c>
      <c r="U12" s="96">
        <v>6649</v>
      </c>
      <c r="V12" s="96">
        <v>36343</v>
      </c>
      <c r="W12" s="12" t="s">
        <v>60</v>
      </c>
      <c r="X12" s="96">
        <v>6162</v>
      </c>
      <c r="Y12" s="96">
        <v>666</v>
      </c>
    </row>
    <row r="13" spans="2:25" s="3" customFormat="1" ht="26.25" customHeight="1" thickBot="1" x14ac:dyDescent="0.35">
      <c r="B13" s="4">
        <v>2022</v>
      </c>
      <c r="C13" s="61">
        <v>537022</v>
      </c>
      <c r="D13" s="61">
        <v>403477</v>
      </c>
      <c r="E13" s="61">
        <v>133544</v>
      </c>
      <c r="F13" s="61">
        <v>135445</v>
      </c>
      <c r="G13" s="61">
        <v>4117</v>
      </c>
      <c r="H13" s="61">
        <v>6229</v>
      </c>
      <c r="I13" s="61">
        <v>24301</v>
      </c>
      <c r="J13" s="61" t="s">
        <v>60</v>
      </c>
      <c r="K13" s="61">
        <v>88919</v>
      </c>
      <c r="L13" s="61">
        <v>0</v>
      </c>
      <c r="M13" s="61">
        <v>98570</v>
      </c>
      <c r="N13" s="13" t="s">
        <v>60</v>
      </c>
      <c r="O13" s="61">
        <v>8852</v>
      </c>
      <c r="P13" s="13" t="s">
        <v>60</v>
      </c>
      <c r="Q13" s="61">
        <v>112670</v>
      </c>
      <c r="R13" s="13" t="s">
        <v>60</v>
      </c>
      <c r="S13" s="13" t="s">
        <v>60</v>
      </c>
      <c r="T13" s="107">
        <v>11374</v>
      </c>
      <c r="U13" s="61">
        <v>6409</v>
      </c>
      <c r="V13" s="61">
        <v>33601</v>
      </c>
      <c r="W13" s="13" t="s">
        <v>60</v>
      </c>
      <c r="X13" s="61">
        <v>5888</v>
      </c>
      <c r="Y13" s="61">
        <v>648</v>
      </c>
    </row>
    <row r="14" spans="2:25" ht="11.25" customHeight="1" thickTop="1" x14ac:dyDescent="0.3">
      <c r="B14" s="1" t="s">
        <v>61</v>
      </c>
      <c r="N14" s="1" t="s">
        <v>43</v>
      </c>
    </row>
    <row r="15" spans="2:25" ht="15" customHeight="1" x14ac:dyDescent="0.3">
      <c r="B15" s="110" t="s">
        <v>180</v>
      </c>
      <c r="C15" s="111"/>
      <c r="D15" s="111"/>
      <c r="E15" s="111"/>
      <c r="F15" s="111"/>
      <c r="G15" s="111"/>
      <c r="H15" s="111"/>
      <c r="I15" s="111"/>
      <c r="J15" s="111"/>
      <c r="N15" s="110" t="s">
        <v>178</v>
      </c>
      <c r="O15" s="111"/>
      <c r="P15" s="111"/>
      <c r="Q15" s="111"/>
      <c r="R15" s="111"/>
      <c r="S15" s="111"/>
      <c r="T15" s="111"/>
      <c r="U15" s="111"/>
      <c r="V15" s="111"/>
    </row>
    <row r="16" spans="2:25" x14ac:dyDescent="0.3">
      <c r="B16" s="111"/>
      <c r="C16" s="111"/>
      <c r="D16" s="111"/>
      <c r="E16" s="111"/>
      <c r="F16" s="111"/>
      <c r="G16" s="111"/>
      <c r="H16" s="111"/>
      <c r="I16" s="111"/>
      <c r="J16" s="111"/>
      <c r="N16" s="111"/>
      <c r="O16" s="111"/>
      <c r="P16" s="111"/>
      <c r="Q16" s="111"/>
      <c r="R16" s="111"/>
      <c r="S16" s="111"/>
      <c r="T16" s="111"/>
      <c r="U16" s="111"/>
      <c r="V16" s="111"/>
    </row>
    <row r="17" spans="2:22" x14ac:dyDescent="0.3">
      <c r="B17" s="111"/>
      <c r="C17" s="111"/>
      <c r="D17" s="111"/>
      <c r="E17" s="111"/>
      <c r="F17" s="111"/>
      <c r="G17" s="111"/>
      <c r="H17" s="111"/>
      <c r="I17" s="111"/>
      <c r="J17" s="111"/>
      <c r="N17" s="111"/>
      <c r="O17" s="111"/>
      <c r="P17" s="111"/>
      <c r="Q17" s="111"/>
      <c r="R17" s="111"/>
      <c r="S17" s="111"/>
      <c r="T17" s="111"/>
      <c r="U17" s="111"/>
      <c r="V17" s="111"/>
    </row>
    <row r="18" spans="2:22" x14ac:dyDescent="0.3">
      <c r="B18" s="111"/>
      <c r="C18" s="111"/>
      <c r="D18" s="111"/>
      <c r="E18" s="111"/>
      <c r="F18" s="111"/>
      <c r="G18" s="111"/>
      <c r="H18" s="111"/>
      <c r="I18" s="111"/>
      <c r="J18" s="111"/>
      <c r="N18" s="111"/>
      <c r="O18" s="111"/>
      <c r="P18" s="111"/>
      <c r="Q18" s="111"/>
      <c r="R18" s="111"/>
      <c r="S18" s="111"/>
      <c r="T18" s="111"/>
      <c r="U18" s="111"/>
      <c r="V18" s="111"/>
    </row>
    <row r="19" spans="2:22" x14ac:dyDescent="0.3">
      <c r="N19" s="111"/>
      <c r="O19" s="111"/>
      <c r="P19" s="111"/>
      <c r="Q19" s="111"/>
      <c r="R19" s="111"/>
      <c r="S19" s="111"/>
      <c r="T19" s="111"/>
      <c r="U19" s="111"/>
      <c r="V19" s="111"/>
    </row>
  </sheetData>
  <mergeCells count="15">
    <mergeCell ref="X5:Y5"/>
    <mergeCell ref="C6:C7"/>
    <mergeCell ref="D6:D7"/>
    <mergeCell ref="E6:E7"/>
    <mergeCell ref="F6:M6"/>
    <mergeCell ref="N6:T6"/>
    <mergeCell ref="X6:X7"/>
    <mergeCell ref="Y6:Y7"/>
    <mergeCell ref="B5:B7"/>
    <mergeCell ref="C5:E5"/>
    <mergeCell ref="F5:T5"/>
    <mergeCell ref="B15:J18"/>
    <mergeCell ref="N15:V19"/>
    <mergeCell ref="U6:V6"/>
    <mergeCell ref="U5:W5"/>
  </mergeCells>
  <phoneticPr fontId="2" type="noConversion"/>
  <pageMargins left="0.7" right="0.7" top="0.75" bottom="0.75" header="0.3" footer="0.3"/>
  <pageSetup paperSize="9" scale="57" orientation="landscape" r:id="rId1"/>
  <colBreaks count="1" manualBreakCount="1">
    <brk id="13" max="2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2:N15"/>
  <sheetViews>
    <sheetView view="pageBreakPreview" topLeftCell="F1" zoomScale="90" zoomScaleNormal="100" zoomScaleSheetLayoutView="90" workbookViewId="0">
      <selection activeCell="L7" sqref="L7"/>
    </sheetView>
  </sheetViews>
  <sheetFormatPr defaultRowHeight="12" x14ac:dyDescent="0.3"/>
  <cols>
    <col min="1" max="1" width="2.125" style="1" customWidth="1"/>
    <col min="2" max="2" width="12.625" style="1" customWidth="1"/>
    <col min="3" max="3" width="11.375" style="1" customWidth="1"/>
    <col min="4" max="9" width="11.375" style="2" customWidth="1"/>
    <col min="10" max="14" width="11.375" style="1" customWidth="1"/>
    <col min="15" max="15" width="2.625" style="1" customWidth="1"/>
    <col min="16" max="16384" width="9" style="1"/>
  </cols>
  <sheetData>
    <row r="2" spans="2:14" ht="15" x14ac:dyDescent="0.3">
      <c r="B2" s="7" t="s">
        <v>14</v>
      </c>
      <c r="C2" s="7"/>
    </row>
    <row r="3" spans="2:14" ht="12" customHeight="1" x14ac:dyDescent="0.3">
      <c r="B3" s="7"/>
      <c r="C3" s="7"/>
      <c r="N3" s="6"/>
    </row>
    <row r="4" spans="2:14" ht="12" customHeight="1" thickBot="1" x14ac:dyDescent="0.35">
      <c r="B4" s="7"/>
      <c r="C4" s="7"/>
      <c r="N4" s="6" t="s">
        <v>47</v>
      </c>
    </row>
    <row r="5" spans="2:14" ht="41.25" customHeight="1" thickTop="1" x14ac:dyDescent="0.3">
      <c r="B5" s="136" t="s">
        <v>35</v>
      </c>
      <c r="C5" s="138" t="s">
        <v>62</v>
      </c>
      <c r="D5" s="139"/>
      <c r="E5" s="139"/>
      <c r="F5" s="138" t="s">
        <v>65</v>
      </c>
      <c r="G5" s="139"/>
      <c r="H5" s="139"/>
      <c r="I5" s="138" t="s">
        <v>67</v>
      </c>
      <c r="J5" s="139"/>
      <c r="K5" s="139"/>
      <c r="L5" s="138" t="s">
        <v>69</v>
      </c>
      <c r="M5" s="139"/>
      <c r="N5" s="140"/>
    </row>
    <row r="6" spans="2:14" ht="41.25" customHeight="1" x14ac:dyDescent="0.3">
      <c r="B6" s="137"/>
      <c r="C6" s="16"/>
      <c r="D6" s="17" t="s">
        <v>63</v>
      </c>
      <c r="E6" s="17" t="s">
        <v>64</v>
      </c>
      <c r="F6" s="16"/>
      <c r="G6" s="17" t="s">
        <v>66</v>
      </c>
      <c r="H6" s="17" t="s">
        <v>64</v>
      </c>
      <c r="I6" s="16"/>
      <c r="J6" s="17" t="s">
        <v>66</v>
      </c>
      <c r="K6" s="17" t="s">
        <v>68</v>
      </c>
      <c r="L6" s="16"/>
      <c r="M6" s="17" t="s">
        <v>66</v>
      </c>
      <c r="N6" s="18" t="s">
        <v>64</v>
      </c>
    </row>
    <row r="7" spans="2:14" ht="24" customHeight="1" x14ac:dyDescent="0.3">
      <c r="B7" s="5">
        <v>2017</v>
      </c>
      <c r="C7" s="54">
        <v>681929.88118899905</v>
      </c>
      <c r="D7" s="54">
        <v>662218.58449899894</v>
      </c>
      <c r="E7" s="54">
        <v>19711.296689999901</v>
      </c>
      <c r="F7" s="54">
        <v>719637.01049899904</v>
      </c>
      <c r="G7" s="54">
        <v>700132.22801900003</v>
      </c>
      <c r="H7" s="54">
        <v>19504.782480000002</v>
      </c>
      <c r="I7" s="54">
        <v>592245.97742899903</v>
      </c>
      <c r="J7" s="54">
        <v>584249.95499400003</v>
      </c>
      <c r="K7" s="54">
        <v>7996.0224349999899</v>
      </c>
      <c r="L7" s="54">
        <v>127391.03307</v>
      </c>
      <c r="M7" s="54">
        <v>115882.273025</v>
      </c>
      <c r="N7" s="54">
        <v>11508.760045000012</v>
      </c>
    </row>
    <row r="8" spans="2:14" ht="24" customHeight="1" x14ac:dyDescent="0.3">
      <c r="B8" s="5">
        <v>2018</v>
      </c>
      <c r="C8" s="54">
        <v>773886.31299799995</v>
      </c>
      <c r="D8" s="54">
        <v>753060.81715799996</v>
      </c>
      <c r="E8" s="54">
        <v>20825.49584</v>
      </c>
      <c r="F8" s="54">
        <v>797323.45955799997</v>
      </c>
      <c r="G8" s="54">
        <v>778164.34846400004</v>
      </c>
      <c r="H8" s="54">
        <v>19159.111094</v>
      </c>
      <c r="I8" s="54">
        <v>644686.46152899996</v>
      </c>
      <c r="J8" s="54">
        <v>631363.51988299901</v>
      </c>
      <c r="K8" s="54">
        <v>13322.941645999999</v>
      </c>
      <c r="L8" s="54">
        <v>152636.99802900001</v>
      </c>
      <c r="M8" s="54">
        <v>146800.82858100103</v>
      </c>
      <c r="N8" s="54">
        <v>5836.1694479999996</v>
      </c>
    </row>
    <row r="9" spans="2:14" ht="24" customHeight="1" x14ac:dyDescent="0.3">
      <c r="B9" s="5">
        <v>2019</v>
      </c>
      <c r="C9" s="54">
        <v>872110.82751500001</v>
      </c>
      <c r="D9" s="54">
        <v>845586.74450499995</v>
      </c>
      <c r="E9" s="54">
        <v>26524.083009999998</v>
      </c>
      <c r="F9" s="54">
        <v>910127.36566400004</v>
      </c>
      <c r="G9" s="54">
        <v>882984.72849100002</v>
      </c>
      <c r="H9" s="54">
        <v>27142.637172999999</v>
      </c>
      <c r="I9" s="54">
        <v>741695.91565099999</v>
      </c>
      <c r="J9" s="54">
        <v>732529.55473099998</v>
      </c>
      <c r="K9" s="54">
        <v>9166.3609199999992</v>
      </c>
      <c r="L9" s="54">
        <v>168431.45001299999</v>
      </c>
      <c r="M9" s="54">
        <v>150455.17376000003</v>
      </c>
      <c r="N9" s="54">
        <v>17976.276253</v>
      </c>
    </row>
    <row r="10" spans="2:14" ht="24" customHeight="1" x14ac:dyDescent="0.3">
      <c r="B10" s="5">
        <v>2020</v>
      </c>
      <c r="C10" s="55">
        <v>1172573</v>
      </c>
      <c r="D10" s="55">
        <v>1138850</v>
      </c>
      <c r="E10" s="55">
        <v>33723</v>
      </c>
      <c r="F10" s="55">
        <v>1211950</v>
      </c>
      <c r="G10" s="55">
        <v>1177524</v>
      </c>
      <c r="H10" s="55">
        <v>34426</v>
      </c>
      <c r="I10" s="55">
        <v>1000324</v>
      </c>
      <c r="J10" s="55">
        <v>987224</v>
      </c>
      <c r="K10" s="55">
        <v>13100</v>
      </c>
      <c r="L10" s="55" t="s">
        <v>190</v>
      </c>
      <c r="M10" s="55" t="s">
        <v>191</v>
      </c>
      <c r="N10" s="55" t="s">
        <v>192</v>
      </c>
    </row>
    <row r="11" spans="2:14" s="79" customFormat="1" ht="24" customHeight="1" x14ac:dyDescent="0.3">
      <c r="B11" s="81">
        <v>2021</v>
      </c>
      <c r="C11" s="96">
        <v>1157857</v>
      </c>
      <c r="D11" s="96">
        <v>1127442</v>
      </c>
      <c r="E11" s="96">
        <v>30415</v>
      </c>
      <c r="F11" s="96">
        <v>1236717</v>
      </c>
      <c r="G11" s="96">
        <v>1206826</v>
      </c>
      <c r="H11" s="96">
        <v>29891</v>
      </c>
      <c r="I11" s="96">
        <v>1001832</v>
      </c>
      <c r="J11" s="96">
        <v>984110</v>
      </c>
      <c r="K11" s="96">
        <v>17723</v>
      </c>
      <c r="L11" s="96">
        <v>234885</v>
      </c>
      <c r="M11" s="96">
        <v>222716</v>
      </c>
      <c r="N11" s="96">
        <v>12168</v>
      </c>
    </row>
    <row r="12" spans="2:14" s="3" customFormat="1" ht="24" customHeight="1" thickBot="1" x14ac:dyDescent="0.35">
      <c r="B12" s="4">
        <v>2022</v>
      </c>
      <c r="C12" s="53">
        <v>1234720</v>
      </c>
      <c r="D12" s="53">
        <v>1190088</v>
      </c>
      <c r="E12" s="53">
        <v>44632</v>
      </c>
      <c r="F12" s="53">
        <v>1312369</v>
      </c>
      <c r="G12" s="53">
        <v>1268059</v>
      </c>
      <c r="H12" s="53">
        <v>44311</v>
      </c>
      <c r="I12" s="53">
        <v>1039289</v>
      </c>
      <c r="J12" s="53">
        <v>1012268</v>
      </c>
      <c r="K12" s="53">
        <v>27021</v>
      </c>
      <c r="L12" s="51">
        <v>273081</v>
      </c>
      <c r="M12" s="51">
        <v>255791</v>
      </c>
      <c r="N12" s="51">
        <v>17290</v>
      </c>
    </row>
    <row r="13" spans="2:14" ht="12.75" thickTop="1" x14ac:dyDescent="0.3">
      <c r="B13" s="10" t="s">
        <v>70</v>
      </c>
      <c r="C13" s="2"/>
      <c r="I13" s="10" t="s">
        <v>71</v>
      </c>
      <c r="J13" s="2"/>
      <c r="K13" s="2"/>
      <c r="L13" s="2"/>
      <c r="M13" s="2"/>
      <c r="N13" s="2"/>
    </row>
    <row r="14" spans="2:14" x14ac:dyDescent="0.3">
      <c r="B14" s="14"/>
    </row>
    <row r="15" spans="2:14" ht="13.5" x14ac:dyDescent="0.3">
      <c r="B15" s="15"/>
    </row>
  </sheetData>
  <mergeCells count="5">
    <mergeCell ref="B5:B6"/>
    <mergeCell ref="C5:E5"/>
    <mergeCell ref="F5:H5"/>
    <mergeCell ref="I5:K5"/>
    <mergeCell ref="L5:N5"/>
  </mergeCells>
  <phoneticPr fontId="2" type="noConversion"/>
  <pageMargins left="0.7" right="0.7" top="0.75" bottom="0.75" header="0.3" footer="0.3"/>
  <pageSetup paperSize="9" scale="57" orientation="landscape" r:id="rId1"/>
  <colBreaks count="1" manualBreakCount="1">
    <brk id="8" max="1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B2:O24"/>
  <sheetViews>
    <sheetView view="pageBreakPreview" topLeftCell="C7" zoomScale="90" zoomScaleNormal="100" zoomScaleSheetLayoutView="90" workbookViewId="0">
      <selection activeCell="H20" sqref="H20"/>
    </sheetView>
  </sheetViews>
  <sheetFormatPr defaultRowHeight="12" x14ac:dyDescent="0.3"/>
  <cols>
    <col min="1" max="1" width="2.125" style="1" customWidth="1"/>
    <col min="2" max="2" width="12.625" style="1" customWidth="1"/>
    <col min="3" max="3" width="7.375" style="1" customWidth="1"/>
    <col min="4" max="5" width="7.375" style="2" customWidth="1"/>
    <col min="6" max="6" width="7.875" style="2" customWidth="1"/>
    <col min="7" max="9" width="8.25" style="2" customWidth="1"/>
    <col min="10" max="12" width="8.25" style="1" customWidth="1"/>
    <col min="13" max="13" width="8.125" style="1" customWidth="1"/>
    <col min="14" max="14" width="7.375" style="1" customWidth="1"/>
    <col min="15" max="15" width="8.625" style="1" customWidth="1"/>
    <col min="16" max="16" width="2.625" style="1" customWidth="1"/>
    <col min="17" max="16384" width="9" style="1"/>
  </cols>
  <sheetData>
    <row r="2" spans="2:15" ht="16.5" x14ac:dyDescent="0.3">
      <c r="B2" s="71" t="s">
        <v>195</v>
      </c>
      <c r="C2" s="71"/>
      <c r="D2" s="64"/>
      <c r="E2" s="64"/>
      <c r="F2" s="64"/>
      <c r="G2" s="64"/>
      <c r="H2" s="64"/>
      <c r="I2" s="64"/>
      <c r="J2" s="64"/>
      <c r="K2" s="64"/>
      <c r="L2" s="64"/>
      <c r="M2" s="64"/>
      <c r="N2" s="64"/>
      <c r="O2" s="64"/>
    </row>
    <row r="3" spans="2:15" ht="12" customHeight="1" x14ac:dyDescent="0.3">
      <c r="B3" s="71"/>
      <c r="C3" s="71"/>
      <c r="D3" s="64"/>
      <c r="E3" s="64"/>
      <c r="F3" s="64"/>
      <c r="G3" s="64"/>
      <c r="H3" s="64"/>
      <c r="I3" s="64"/>
      <c r="J3" s="64"/>
      <c r="K3" s="64"/>
      <c r="L3" s="64"/>
      <c r="M3" s="64"/>
      <c r="N3" s="64"/>
      <c r="O3" s="64"/>
    </row>
    <row r="4" spans="2:15" ht="12" customHeight="1" thickBot="1" x14ac:dyDescent="0.35">
      <c r="B4" s="71"/>
      <c r="C4" s="71"/>
      <c r="D4" s="64"/>
      <c r="E4" s="64"/>
      <c r="F4" s="64"/>
      <c r="G4" s="64"/>
      <c r="H4" s="64"/>
      <c r="I4" s="64"/>
      <c r="J4" s="64"/>
      <c r="K4" s="64"/>
      <c r="L4" s="64"/>
      <c r="M4" s="64"/>
      <c r="N4" s="64"/>
      <c r="O4" s="70" t="s">
        <v>196</v>
      </c>
    </row>
    <row r="5" spans="2:15" ht="42.75" customHeight="1" thickTop="1" x14ac:dyDescent="0.3">
      <c r="B5" s="153" t="s">
        <v>197</v>
      </c>
      <c r="C5" s="141" t="s">
        <v>198</v>
      </c>
      <c r="D5" s="141" t="s">
        <v>199</v>
      </c>
      <c r="E5" s="146" t="s">
        <v>200</v>
      </c>
      <c r="F5" s="147"/>
      <c r="G5" s="147"/>
      <c r="H5" s="147"/>
      <c r="I5" s="147"/>
      <c r="J5" s="147"/>
      <c r="K5" s="147"/>
      <c r="L5" s="147"/>
      <c r="M5" s="147"/>
      <c r="N5" s="147"/>
      <c r="O5" s="147"/>
    </row>
    <row r="6" spans="2:15" ht="41.25" customHeight="1" x14ac:dyDescent="0.3">
      <c r="B6" s="154"/>
      <c r="C6" s="142"/>
      <c r="D6" s="142"/>
      <c r="E6" s="143"/>
      <c r="F6" s="160" t="s">
        <v>201</v>
      </c>
      <c r="G6" s="142"/>
      <c r="H6" s="142"/>
      <c r="I6" s="142"/>
      <c r="J6" s="142"/>
      <c r="K6" s="142"/>
      <c r="L6" s="142"/>
      <c r="M6" s="148" t="s">
        <v>202</v>
      </c>
      <c r="N6" s="149"/>
      <c r="O6" s="149"/>
    </row>
    <row r="7" spans="2:15" ht="69" customHeight="1" x14ac:dyDescent="0.3">
      <c r="B7" s="154"/>
      <c r="C7" s="142"/>
      <c r="D7" s="142"/>
      <c r="E7" s="142"/>
      <c r="F7" s="72"/>
      <c r="G7" s="73" t="s">
        <v>203</v>
      </c>
      <c r="H7" s="73" t="s">
        <v>204</v>
      </c>
      <c r="I7" s="73" t="s">
        <v>205</v>
      </c>
      <c r="J7" s="73" t="s">
        <v>206</v>
      </c>
      <c r="K7" s="73" t="s">
        <v>207</v>
      </c>
      <c r="L7" s="73" t="s">
        <v>208</v>
      </c>
      <c r="M7" s="72"/>
      <c r="N7" s="73" t="s">
        <v>209</v>
      </c>
      <c r="O7" s="74" t="s">
        <v>210</v>
      </c>
    </row>
    <row r="8" spans="2:15" ht="20.100000000000001" customHeight="1" x14ac:dyDescent="0.3">
      <c r="B8" s="69">
        <v>2018</v>
      </c>
      <c r="C8" s="77">
        <v>700862.28</v>
      </c>
      <c r="D8" s="77">
        <v>75777.251999999993</v>
      </c>
      <c r="E8" s="77">
        <v>46470.017</v>
      </c>
      <c r="F8" s="77">
        <v>36118.03</v>
      </c>
      <c r="G8" s="77">
        <v>562.28399999999999</v>
      </c>
      <c r="H8" s="77">
        <v>12251.022000000001</v>
      </c>
      <c r="I8" s="77">
        <v>9891.14</v>
      </c>
      <c r="J8" s="77">
        <v>355.23200000000003</v>
      </c>
      <c r="K8" s="77">
        <v>11461.402</v>
      </c>
      <c r="L8" s="77">
        <v>1596.95</v>
      </c>
      <c r="M8" s="77">
        <v>10351.986999999999</v>
      </c>
      <c r="N8" s="77">
        <v>2927.3870000000002</v>
      </c>
      <c r="O8" s="77">
        <v>70</v>
      </c>
    </row>
    <row r="9" spans="2:15" ht="20.100000000000001" customHeight="1" x14ac:dyDescent="0.3">
      <c r="B9" s="69">
        <v>2019</v>
      </c>
      <c r="C9" s="77">
        <v>668671.43599999999</v>
      </c>
      <c r="D9" s="77">
        <v>83426.129000000001</v>
      </c>
      <c r="E9" s="77">
        <v>47423.677000000003</v>
      </c>
      <c r="F9" s="77">
        <v>37735.398999999998</v>
      </c>
      <c r="G9" s="77">
        <v>611.07799999999997</v>
      </c>
      <c r="H9" s="77">
        <v>12542.137000000001</v>
      </c>
      <c r="I9" s="77">
        <v>9894.527</v>
      </c>
      <c r="J9" s="77">
        <v>355.23200000000003</v>
      </c>
      <c r="K9" s="77">
        <v>12478.424999999999</v>
      </c>
      <c r="L9" s="77">
        <v>1854</v>
      </c>
      <c r="M9" s="77">
        <v>9688.2780000000002</v>
      </c>
      <c r="N9" s="77">
        <v>2720.6759999999999</v>
      </c>
      <c r="O9" s="77">
        <v>80</v>
      </c>
    </row>
    <row r="10" spans="2:15" ht="20.100000000000001" customHeight="1" x14ac:dyDescent="0.3">
      <c r="B10" s="69">
        <v>2020</v>
      </c>
      <c r="C10" s="77">
        <v>729141</v>
      </c>
      <c r="D10" s="77">
        <v>99035</v>
      </c>
      <c r="E10" s="77">
        <v>47075</v>
      </c>
      <c r="F10" s="77">
        <v>39475</v>
      </c>
      <c r="G10" s="77">
        <v>561</v>
      </c>
      <c r="H10" s="77">
        <v>13225</v>
      </c>
      <c r="I10" s="77">
        <v>10099</v>
      </c>
      <c r="J10" s="77">
        <v>371</v>
      </c>
      <c r="K10" s="77">
        <v>13030</v>
      </c>
      <c r="L10" s="77">
        <v>2189</v>
      </c>
      <c r="M10" s="77">
        <v>7600</v>
      </c>
      <c r="N10" s="77">
        <v>717</v>
      </c>
      <c r="O10" s="77">
        <v>80</v>
      </c>
    </row>
    <row r="11" spans="2:15" s="79" customFormat="1" ht="20.100000000000001" customHeight="1" x14ac:dyDescent="0.3">
      <c r="B11" s="81" t="s">
        <v>257</v>
      </c>
      <c r="C11" s="96">
        <v>788876</v>
      </c>
      <c r="D11" s="96">
        <v>104275</v>
      </c>
      <c r="E11" s="96">
        <v>58018</v>
      </c>
      <c r="F11" s="96">
        <v>42053</v>
      </c>
      <c r="G11" s="96">
        <v>531</v>
      </c>
      <c r="H11" s="96">
        <v>13945</v>
      </c>
      <c r="I11" s="96">
        <v>12038</v>
      </c>
      <c r="J11" s="96">
        <v>20</v>
      </c>
      <c r="K11" s="96">
        <v>13509</v>
      </c>
      <c r="L11" s="96">
        <v>2010</v>
      </c>
      <c r="M11" s="96">
        <v>14000</v>
      </c>
      <c r="N11" s="96">
        <v>9854</v>
      </c>
      <c r="O11" s="96" t="s">
        <v>60</v>
      </c>
    </row>
    <row r="12" spans="2:15" s="3" customFormat="1" ht="26.1" customHeight="1" thickBot="1" x14ac:dyDescent="0.35">
      <c r="B12" s="68">
        <v>2022</v>
      </c>
      <c r="C12" s="75">
        <v>865879</v>
      </c>
      <c r="D12" s="75">
        <v>120145</v>
      </c>
      <c r="E12" s="75">
        <v>52459</v>
      </c>
      <c r="F12" s="75">
        <v>44021</v>
      </c>
      <c r="G12" s="75">
        <v>530</v>
      </c>
      <c r="H12" s="75">
        <v>13295</v>
      </c>
      <c r="I12" s="75">
        <v>12421</v>
      </c>
      <c r="J12" s="75" t="s">
        <v>60</v>
      </c>
      <c r="K12" s="75">
        <v>15376</v>
      </c>
      <c r="L12" s="75">
        <v>2400</v>
      </c>
      <c r="M12" s="75">
        <v>6445</v>
      </c>
      <c r="N12" s="75">
        <v>2356</v>
      </c>
      <c r="O12" s="75" t="s">
        <v>60</v>
      </c>
    </row>
    <row r="13" spans="2:15" ht="17.25" thickTop="1" x14ac:dyDescent="0.3">
      <c r="B13" s="64"/>
      <c r="C13" s="64"/>
      <c r="D13" s="64"/>
      <c r="E13" s="64"/>
      <c r="F13" s="64"/>
      <c r="G13" s="64"/>
      <c r="H13" s="64"/>
      <c r="I13" s="64"/>
      <c r="J13" s="64"/>
      <c r="K13" s="64"/>
      <c r="L13" s="64"/>
      <c r="M13" s="64"/>
      <c r="N13" s="64"/>
      <c r="O13" s="64"/>
    </row>
    <row r="14" spans="2:15" ht="17.25" thickBot="1" x14ac:dyDescent="0.35">
      <c r="B14" s="64"/>
      <c r="C14" s="64"/>
      <c r="D14" s="64"/>
      <c r="E14" s="64"/>
      <c r="F14" s="64"/>
      <c r="G14" s="64"/>
      <c r="H14" s="64"/>
      <c r="I14" s="64"/>
      <c r="J14" s="64"/>
      <c r="K14" s="64"/>
      <c r="L14" s="64"/>
      <c r="M14" s="64"/>
      <c r="N14" s="64"/>
      <c r="O14" s="64"/>
    </row>
    <row r="15" spans="2:15" ht="42.75" customHeight="1" thickTop="1" x14ac:dyDescent="0.3">
      <c r="B15" s="153" t="s">
        <v>197</v>
      </c>
      <c r="C15" s="157" t="s">
        <v>200</v>
      </c>
      <c r="D15" s="158"/>
      <c r="E15" s="159"/>
      <c r="F15" s="141" t="s">
        <v>211</v>
      </c>
      <c r="G15" s="141" t="s">
        <v>212</v>
      </c>
      <c r="H15" s="162" t="s">
        <v>213</v>
      </c>
      <c r="I15" s="163"/>
      <c r="J15" s="163"/>
      <c r="K15" s="141" t="s">
        <v>214</v>
      </c>
      <c r="L15" s="146" t="s">
        <v>215</v>
      </c>
      <c r="M15" s="147"/>
      <c r="N15" s="147"/>
      <c r="O15" s="147"/>
    </row>
    <row r="16" spans="2:15" ht="41.25" customHeight="1" x14ac:dyDescent="0.3">
      <c r="B16" s="154"/>
      <c r="C16" s="155" t="s">
        <v>202</v>
      </c>
      <c r="D16" s="156"/>
      <c r="E16" s="154"/>
      <c r="F16" s="142"/>
      <c r="G16" s="142"/>
      <c r="H16" s="143"/>
      <c r="I16" s="144" t="s">
        <v>216</v>
      </c>
      <c r="J16" s="144" t="s">
        <v>217</v>
      </c>
      <c r="K16" s="142"/>
      <c r="L16" s="143"/>
      <c r="M16" s="144" t="s">
        <v>218</v>
      </c>
      <c r="N16" s="148" t="s">
        <v>219</v>
      </c>
      <c r="O16" s="149"/>
    </row>
    <row r="17" spans="2:15" ht="84.75" customHeight="1" x14ac:dyDescent="0.3">
      <c r="B17" s="154"/>
      <c r="C17" s="73" t="s">
        <v>220</v>
      </c>
      <c r="D17" s="73" t="s">
        <v>221</v>
      </c>
      <c r="E17" s="74" t="s">
        <v>222</v>
      </c>
      <c r="F17" s="142"/>
      <c r="G17" s="142"/>
      <c r="H17" s="142"/>
      <c r="I17" s="142"/>
      <c r="J17" s="142"/>
      <c r="K17" s="142"/>
      <c r="L17" s="142"/>
      <c r="M17" s="142"/>
      <c r="N17" s="150"/>
      <c r="O17" s="151"/>
    </row>
    <row r="18" spans="2:15" ht="20.100000000000001" customHeight="1" x14ac:dyDescent="0.3">
      <c r="B18" s="69">
        <v>2018</v>
      </c>
      <c r="C18" s="77">
        <v>2483.6950000000002</v>
      </c>
      <c r="D18" s="77">
        <v>1777.606</v>
      </c>
      <c r="E18" s="77">
        <v>3093.299</v>
      </c>
      <c r="F18" s="76">
        <v>10991.564</v>
      </c>
      <c r="G18" s="76">
        <v>178976.57399999999</v>
      </c>
      <c r="H18" s="76">
        <v>325199.59999999998</v>
      </c>
      <c r="I18" s="76">
        <v>175370.334</v>
      </c>
      <c r="J18" s="76">
        <v>149829.266</v>
      </c>
      <c r="K18" s="76" t="s">
        <v>60</v>
      </c>
      <c r="L18" s="76">
        <v>63447.273000000001</v>
      </c>
      <c r="M18" s="76">
        <v>63447.273000000001</v>
      </c>
      <c r="N18" s="161" t="s">
        <v>60</v>
      </c>
      <c r="O18" s="161"/>
    </row>
    <row r="19" spans="2:15" ht="20.100000000000001" customHeight="1" x14ac:dyDescent="0.3">
      <c r="B19" s="69">
        <v>2019</v>
      </c>
      <c r="C19" s="77">
        <v>2274.9259999999999</v>
      </c>
      <c r="D19" s="77">
        <v>1481.3969999999999</v>
      </c>
      <c r="E19" s="77">
        <v>3131.279</v>
      </c>
      <c r="F19" s="76">
        <v>9985</v>
      </c>
      <c r="G19" s="76">
        <v>169704.25899999999</v>
      </c>
      <c r="H19" s="76">
        <v>316443.31900000002</v>
      </c>
      <c r="I19" s="76">
        <v>190575.06599999999</v>
      </c>
      <c r="J19" s="76">
        <v>125868.253</v>
      </c>
      <c r="K19" s="76" t="s">
        <v>60</v>
      </c>
      <c r="L19" s="76">
        <v>41689.052000000003</v>
      </c>
      <c r="M19" s="76">
        <v>41689.052000000003</v>
      </c>
      <c r="N19" s="161" t="s">
        <v>60</v>
      </c>
      <c r="O19" s="161"/>
    </row>
    <row r="20" spans="2:15" ht="20.100000000000001" customHeight="1" x14ac:dyDescent="0.3">
      <c r="B20" s="69">
        <v>2020</v>
      </c>
      <c r="C20" s="77">
        <v>1909</v>
      </c>
      <c r="D20" s="77">
        <v>2038</v>
      </c>
      <c r="E20" s="77">
        <v>2856</v>
      </c>
      <c r="F20" s="77">
        <v>14613</v>
      </c>
      <c r="G20" s="77">
        <v>190630</v>
      </c>
      <c r="H20" s="77">
        <v>346017</v>
      </c>
      <c r="I20" s="77">
        <v>212432</v>
      </c>
      <c r="J20" s="77">
        <v>133585</v>
      </c>
      <c r="K20" s="77" t="s">
        <v>60</v>
      </c>
      <c r="L20" s="77">
        <v>31771</v>
      </c>
      <c r="M20" s="77">
        <v>31771</v>
      </c>
      <c r="N20" s="145" t="s">
        <v>60</v>
      </c>
      <c r="O20" s="145"/>
    </row>
    <row r="21" spans="2:15" s="79" customFormat="1" ht="20.100000000000001" customHeight="1" x14ac:dyDescent="0.3">
      <c r="B21" s="81" t="s">
        <v>257</v>
      </c>
      <c r="C21" s="96" t="s">
        <v>60</v>
      </c>
      <c r="D21" s="96">
        <v>1279</v>
      </c>
      <c r="E21" s="96">
        <v>2868</v>
      </c>
      <c r="F21" s="96">
        <v>21092</v>
      </c>
      <c r="G21" s="96">
        <v>191751</v>
      </c>
      <c r="H21" s="96">
        <v>379265</v>
      </c>
      <c r="I21" s="96">
        <v>232845</v>
      </c>
      <c r="J21" s="96">
        <v>146420</v>
      </c>
      <c r="K21" s="96">
        <v>0</v>
      </c>
      <c r="L21" s="96">
        <v>34474</v>
      </c>
      <c r="M21" s="96">
        <v>34474</v>
      </c>
      <c r="N21" s="145">
        <v>0</v>
      </c>
      <c r="O21" s="145"/>
    </row>
    <row r="22" spans="2:15" s="3" customFormat="1" ht="26.1" customHeight="1" thickBot="1" x14ac:dyDescent="0.35">
      <c r="B22" s="68">
        <v>2022</v>
      </c>
      <c r="C22" s="75" t="s">
        <v>60</v>
      </c>
      <c r="D22" s="75">
        <v>1305</v>
      </c>
      <c r="E22" s="75">
        <v>2785</v>
      </c>
      <c r="F22" s="75">
        <v>27033</v>
      </c>
      <c r="G22" s="75">
        <v>194669</v>
      </c>
      <c r="H22" s="75">
        <v>407573</v>
      </c>
      <c r="I22" s="75">
        <v>250316</v>
      </c>
      <c r="J22" s="75">
        <v>157257</v>
      </c>
      <c r="K22" s="75" t="s">
        <v>60</v>
      </c>
      <c r="L22" s="75">
        <v>64000</v>
      </c>
      <c r="M22" s="75">
        <v>64000</v>
      </c>
      <c r="N22" s="152" t="s">
        <v>60</v>
      </c>
      <c r="O22" s="152"/>
    </row>
    <row r="23" spans="2:15" ht="17.25" thickTop="1" x14ac:dyDescent="0.3">
      <c r="B23" s="65" t="s">
        <v>223</v>
      </c>
      <c r="C23" s="64"/>
      <c r="D23" s="64"/>
      <c r="E23" s="64"/>
      <c r="F23" s="64"/>
      <c r="G23" s="64"/>
      <c r="H23" s="64"/>
      <c r="I23" s="65" t="s">
        <v>224</v>
      </c>
      <c r="J23" s="64"/>
      <c r="K23" s="64"/>
      <c r="L23" s="64"/>
      <c r="M23" s="64"/>
      <c r="N23" s="64"/>
      <c r="O23" s="64"/>
    </row>
    <row r="24" spans="2:15" ht="16.5" x14ac:dyDescent="0.3">
      <c r="B24" s="65" t="s">
        <v>225</v>
      </c>
      <c r="C24" s="64"/>
      <c r="D24" s="64"/>
      <c r="E24" s="64"/>
      <c r="F24" s="64"/>
      <c r="G24" s="64"/>
      <c r="H24" s="64"/>
      <c r="I24" s="65" t="s">
        <v>226</v>
      </c>
      <c r="J24" s="64"/>
      <c r="K24" s="64"/>
      <c r="L24" s="64"/>
      <c r="M24" s="64"/>
      <c r="N24" s="64"/>
      <c r="O24" s="64"/>
    </row>
  </sheetData>
  <mergeCells count="26">
    <mergeCell ref="N22:O22"/>
    <mergeCell ref="B5:B7"/>
    <mergeCell ref="C5:C7"/>
    <mergeCell ref="D5:D7"/>
    <mergeCell ref="B15:B17"/>
    <mergeCell ref="E5:O5"/>
    <mergeCell ref="M6:O6"/>
    <mergeCell ref="C16:E16"/>
    <mergeCell ref="C15:E15"/>
    <mergeCell ref="E6:E7"/>
    <mergeCell ref="F6:L6"/>
    <mergeCell ref="N18:O18"/>
    <mergeCell ref="N19:O19"/>
    <mergeCell ref="F15:F17"/>
    <mergeCell ref="G15:G17"/>
    <mergeCell ref="H15:J15"/>
    <mergeCell ref="K15:K17"/>
    <mergeCell ref="H16:H17"/>
    <mergeCell ref="I16:I17"/>
    <mergeCell ref="J16:J17"/>
    <mergeCell ref="N21:O21"/>
    <mergeCell ref="N20:O20"/>
    <mergeCell ref="L16:L17"/>
    <mergeCell ref="M16:M17"/>
    <mergeCell ref="L15:O15"/>
    <mergeCell ref="N16:O17"/>
  </mergeCells>
  <phoneticPr fontId="2" type="noConversion"/>
  <pageMargins left="0.7" right="0.7" top="0.75" bottom="0.75" header="0.3" footer="0.3"/>
  <pageSetup paperSize="9" scale="5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J45"/>
  <sheetViews>
    <sheetView showGridLines="0" view="pageBreakPreview" topLeftCell="A15" zoomScale="85" zoomScaleNormal="100" zoomScaleSheetLayoutView="85" workbookViewId="0">
      <selection activeCell="B41" sqref="B41"/>
    </sheetView>
  </sheetViews>
  <sheetFormatPr defaultRowHeight="12" x14ac:dyDescent="0.3"/>
  <cols>
    <col min="1" max="1" width="2.125" style="1" customWidth="1"/>
    <col min="2" max="2" width="19.625" style="1" customWidth="1"/>
    <col min="3" max="3" width="9.75" style="1" customWidth="1"/>
    <col min="4" max="6" width="9.75" style="2" customWidth="1"/>
    <col min="7" max="7" width="19" style="2" customWidth="1"/>
    <col min="8" max="8" width="37.375" style="2" customWidth="1"/>
    <col min="9" max="9" width="2.625" style="1" customWidth="1"/>
    <col min="10" max="10" width="10.625" style="1" customWidth="1"/>
    <col min="11" max="16384" width="9" style="1"/>
  </cols>
  <sheetData>
    <row r="1" spans="1:10" x14ac:dyDescent="0.3">
      <c r="A1" s="65"/>
      <c r="B1" s="65"/>
      <c r="C1" s="65"/>
      <c r="D1" s="66"/>
      <c r="E1" s="66"/>
      <c r="F1" s="66"/>
      <c r="G1" s="66"/>
      <c r="H1" s="66"/>
      <c r="I1" s="65"/>
    </row>
    <row r="2" spans="1:10" ht="16.5" x14ac:dyDescent="0.3">
      <c r="A2" s="65"/>
      <c r="B2" s="83" t="s">
        <v>227</v>
      </c>
      <c r="C2" s="83"/>
      <c r="D2" s="78"/>
      <c r="E2" s="78"/>
      <c r="F2" s="78"/>
      <c r="G2" s="78"/>
      <c r="H2" s="78"/>
      <c r="I2" s="78"/>
    </row>
    <row r="3" spans="1:10" ht="21.75" customHeight="1" x14ac:dyDescent="0.3">
      <c r="A3" s="65"/>
      <c r="B3" s="83"/>
      <c r="C3" s="83"/>
      <c r="D3" s="78"/>
      <c r="E3" s="78"/>
      <c r="F3" s="78"/>
      <c r="G3" s="82"/>
      <c r="H3" s="82"/>
      <c r="I3" s="78"/>
    </row>
    <row r="4" spans="1:10" ht="12" customHeight="1" thickBot="1" x14ac:dyDescent="0.35">
      <c r="A4" s="65"/>
      <c r="B4" s="83"/>
      <c r="C4" s="83"/>
      <c r="D4" s="78"/>
      <c r="E4" s="78"/>
      <c r="F4" s="78"/>
      <c r="G4" s="82"/>
      <c r="H4" s="82" t="s">
        <v>196</v>
      </c>
      <c r="I4" s="78"/>
    </row>
    <row r="5" spans="1:10" ht="42.75" customHeight="1" thickTop="1" x14ac:dyDescent="0.3">
      <c r="A5" s="65"/>
      <c r="B5" s="164" t="s">
        <v>228</v>
      </c>
      <c r="C5" s="166" t="s">
        <v>229</v>
      </c>
      <c r="D5" s="167"/>
      <c r="E5" s="166" t="s">
        <v>230</v>
      </c>
      <c r="F5" s="167"/>
      <c r="G5" s="168" t="s">
        <v>15</v>
      </c>
      <c r="H5" s="168" t="s">
        <v>231</v>
      </c>
      <c r="I5" s="78"/>
    </row>
    <row r="6" spans="1:10" ht="41.25" customHeight="1" x14ac:dyDescent="0.3">
      <c r="A6" s="65"/>
      <c r="B6" s="165"/>
      <c r="C6" s="85" t="s">
        <v>232</v>
      </c>
      <c r="D6" s="85" t="s">
        <v>16</v>
      </c>
      <c r="E6" s="85" t="s">
        <v>232</v>
      </c>
      <c r="F6" s="85" t="s">
        <v>16</v>
      </c>
      <c r="G6" s="169"/>
      <c r="H6" s="169"/>
      <c r="I6" s="78"/>
    </row>
    <row r="7" spans="1:10" ht="21" customHeight="1" x14ac:dyDescent="0.3">
      <c r="A7" s="65"/>
      <c r="B7" s="81">
        <v>2017</v>
      </c>
      <c r="C7" s="96">
        <v>662218.5845</v>
      </c>
      <c r="D7" s="89">
        <v>100</v>
      </c>
      <c r="E7" s="96">
        <v>700132.228</v>
      </c>
      <c r="F7" s="89">
        <v>100</v>
      </c>
      <c r="G7" s="89">
        <v>105.72524607243186</v>
      </c>
      <c r="H7" s="91">
        <v>2017</v>
      </c>
      <c r="I7" s="78"/>
    </row>
    <row r="8" spans="1:10" ht="21" customHeight="1" x14ac:dyDescent="0.3">
      <c r="A8" s="65"/>
      <c r="B8" s="81">
        <v>2018</v>
      </c>
      <c r="C8" s="96">
        <v>753060.81715799996</v>
      </c>
      <c r="D8" s="89">
        <v>100</v>
      </c>
      <c r="E8" s="96">
        <v>778164.34846400004</v>
      </c>
      <c r="F8" s="89">
        <v>100</v>
      </c>
      <c r="G8" s="89">
        <v>103.33353306054869</v>
      </c>
      <c r="H8" s="91">
        <v>2018</v>
      </c>
      <c r="I8" s="78"/>
    </row>
    <row r="9" spans="1:10" ht="21" customHeight="1" x14ac:dyDescent="0.3">
      <c r="A9" s="65"/>
      <c r="B9" s="81">
        <v>2019</v>
      </c>
      <c r="C9" s="96">
        <v>845586.74450499995</v>
      </c>
      <c r="D9" s="89">
        <v>100</v>
      </c>
      <c r="E9" s="96">
        <v>882984.72849100002</v>
      </c>
      <c r="F9" s="89">
        <v>100</v>
      </c>
      <c r="G9" s="95">
        <v>104.42272590352543</v>
      </c>
      <c r="H9" s="86">
        <v>2019</v>
      </c>
      <c r="I9" s="78"/>
    </row>
    <row r="10" spans="1:10" ht="24" customHeight="1" x14ac:dyDescent="0.3">
      <c r="A10" s="65"/>
      <c r="B10" s="81">
        <v>2020</v>
      </c>
      <c r="C10" s="96">
        <v>1138850</v>
      </c>
      <c r="D10" s="89">
        <v>100</v>
      </c>
      <c r="E10" s="96">
        <v>1177524</v>
      </c>
      <c r="F10" s="89">
        <v>100</v>
      </c>
      <c r="G10" s="89">
        <v>103.4</v>
      </c>
      <c r="H10" s="86">
        <v>2020</v>
      </c>
      <c r="I10" s="78"/>
    </row>
    <row r="11" spans="1:10" s="79" customFormat="1" ht="24" customHeight="1" x14ac:dyDescent="0.3">
      <c r="B11" s="81">
        <v>2021</v>
      </c>
      <c r="C11" s="96">
        <v>1127442</v>
      </c>
      <c r="D11" s="89">
        <v>100</v>
      </c>
      <c r="E11" s="96">
        <v>1206826</v>
      </c>
      <c r="F11" s="89">
        <v>100</v>
      </c>
      <c r="G11" s="89">
        <v>107.04107173584096</v>
      </c>
      <c r="H11" s="86">
        <v>2021</v>
      </c>
      <c r="I11" s="78"/>
    </row>
    <row r="12" spans="1:10" s="3" customFormat="1" ht="24" customHeight="1" x14ac:dyDescent="0.3">
      <c r="A12" s="67"/>
      <c r="B12" s="84">
        <v>2022</v>
      </c>
      <c r="C12" s="88">
        <v>1190088</v>
      </c>
      <c r="D12" s="89">
        <v>100</v>
      </c>
      <c r="E12" s="88">
        <v>1268059</v>
      </c>
      <c r="F12" s="89">
        <v>100</v>
      </c>
      <c r="G12" s="90">
        <v>106.55</v>
      </c>
      <c r="H12" s="87">
        <v>2022</v>
      </c>
      <c r="I12" s="80"/>
      <c r="J12" s="1"/>
    </row>
    <row r="13" spans="1:10" ht="21" customHeight="1" x14ac:dyDescent="0.3">
      <c r="A13" s="65"/>
      <c r="B13" s="100" t="s">
        <v>265</v>
      </c>
      <c r="C13" s="96">
        <v>123166</v>
      </c>
      <c r="D13" s="89">
        <f>C13/C12*100</f>
        <v>10.349318705843602</v>
      </c>
      <c r="E13" s="96">
        <v>133544</v>
      </c>
      <c r="F13" s="89">
        <f>E13/E$12*100</f>
        <v>10.531371174369648</v>
      </c>
      <c r="G13" s="90">
        <f>E13/C13*100</f>
        <v>108.42602666320251</v>
      </c>
      <c r="H13" s="87" t="s">
        <v>233</v>
      </c>
      <c r="I13" s="78"/>
    </row>
    <row r="14" spans="1:10" ht="21" customHeight="1" x14ac:dyDescent="0.3">
      <c r="A14" s="65"/>
      <c r="B14" s="99" t="s">
        <v>258</v>
      </c>
      <c r="C14" s="96">
        <v>49144</v>
      </c>
      <c r="D14" s="89">
        <f>C14/C12*100</f>
        <v>4.1294425286197329</v>
      </c>
      <c r="E14" s="96">
        <v>67015</v>
      </c>
      <c r="F14" s="89">
        <f t="shared" ref="F14:F40" si="0">E14/E$12*100</f>
        <v>5.2848487333791248</v>
      </c>
      <c r="G14" s="90">
        <f>E14/C14*100</f>
        <v>136.36456128927236</v>
      </c>
      <c r="H14" s="87" t="s">
        <v>234</v>
      </c>
      <c r="I14" s="78"/>
    </row>
    <row r="15" spans="1:10" ht="21" customHeight="1" x14ac:dyDescent="0.3">
      <c r="A15" s="65"/>
      <c r="B15" s="101" t="s">
        <v>264</v>
      </c>
      <c r="C15" s="96">
        <v>40344</v>
      </c>
      <c r="D15" s="89">
        <f>C15/C$12*100</f>
        <v>3.3900014116603141</v>
      </c>
      <c r="E15" s="96">
        <v>47489</v>
      </c>
      <c r="F15" s="89">
        <f t="shared" si="0"/>
        <v>3.745015019017254</v>
      </c>
      <c r="G15" s="90">
        <f t="shared" ref="G15:G40" si="1">E15/C15*100</f>
        <v>117.71019234582589</v>
      </c>
      <c r="H15" s="86" t="s">
        <v>235</v>
      </c>
      <c r="I15" s="78"/>
    </row>
    <row r="16" spans="1:10" ht="21" customHeight="1" x14ac:dyDescent="0.3">
      <c r="A16" s="65"/>
      <c r="B16" s="102" t="s">
        <v>73</v>
      </c>
      <c r="C16" s="96">
        <v>509</v>
      </c>
      <c r="D16" s="89">
        <f t="shared" ref="D16:D40" si="2">C16/C$12*100</f>
        <v>4.2769946424129977E-2</v>
      </c>
      <c r="E16" s="96">
        <v>584</v>
      </c>
      <c r="F16" s="89">
        <f t="shared" si="0"/>
        <v>4.6054639413465777E-2</v>
      </c>
      <c r="G16" s="90">
        <f t="shared" si="1"/>
        <v>114.73477406679764</v>
      </c>
      <c r="H16" s="86" t="s">
        <v>236</v>
      </c>
      <c r="I16" s="78"/>
    </row>
    <row r="17" spans="1:9" ht="21" customHeight="1" x14ac:dyDescent="0.3">
      <c r="A17" s="65"/>
      <c r="B17" s="102" t="s">
        <v>74</v>
      </c>
      <c r="C17" s="96">
        <v>9776</v>
      </c>
      <c r="D17" s="89">
        <f t="shared" si="2"/>
        <v>0.82145185902218998</v>
      </c>
      <c r="E17" s="96">
        <v>10540</v>
      </c>
      <c r="F17" s="89">
        <f t="shared" si="0"/>
        <v>0.83119160859234464</v>
      </c>
      <c r="G17" s="90">
        <f t="shared" si="1"/>
        <v>107.81505728314238</v>
      </c>
      <c r="H17" s="86" t="s">
        <v>237</v>
      </c>
      <c r="I17" s="65"/>
    </row>
    <row r="18" spans="1:9" ht="21" customHeight="1" x14ac:dyDescent="0.3">
      <c r="A18" s="65"/>
      <c r="B18" s="102" t="s">
        <v>75</v>
      </c>
      <c r="C18" s="96">
        <v>12421</v>
      </c>
      <c r="D18" s="89">
        <f t="shared" si="2"/>
        <v>1.0437043311082879</v>
      </c>
      <c r="E18" s="96">
        <v>11229</v>
      </c>
      <c r="F18" s="89">
        <f t="shared" si="0"/>
        <v>0.88552661981816294</v>
      </c>
      <c r="G18" s="90">
        <f t="shared" si="1"/>
        <v>90.403349166733761</v>
      </c>
      <c r="H18" s="86" t="s">
        <v>238</v>
      </c>
      <c r="I18" s="65"/>
    </row>
    <row r="19" spans="1:9" ht="21" customHeight="1" x14ac:dyDescent="0.3">
      <c r="A19" s="65"/>
      <c r="B19" s="102" t="s">
        <v>76</v>
      </c>
      <c r="C19" s="96" t="s">
        <v>60</v>
      </c>
      <c r="D19" s="89" t="s">
        <v>193</v>
      </c>
      <c r="E19" s="96" t="s">
        <v>60</v>
      </c>
      <c r="F19" s="89" t="s">
        <v>193</v>
      </c>
      <c r="G19" s="90" t="s">
        <v>193</v>
      </c>
      <c r="H19" s="86" t="s">
        <v>239</v>
      </c>
      <c r="I19" s="65"/>
    </row>
    <row r="20" spans="1:9" ht="21" customHeight="1" x14ac:dyDescent="0.3">
      <c r="A20" s="65"/>
      <c r="B20" s="102" t="s">
        <v>77</v>
      </c>
      <c r="C20" s="96">
        <v>15238</v>
      </c>
      <c r="D20" s="89">
        <f t="shared" si="2"/>
        <v>1.280409515934956</v>
      </c>
      <c r="E20" s="96">
        <v>19400</v>
      </c>
      <c r="F20" s="89">
        <f t="shared" si="0"/>
        <v>1.5298972681870482</v>
      </c>
      <c r="G20" s="90">
        <f t="shared" si="1"/>
        <v>127.31329570809817</v>
      </c>
      <c r="H20" s="86" t="s">
        <v>240</v>
      </c>
      <c r="I20" s="65"/>
    </row>
    <row r="21" spans="1:9" ht="21" customHeight="1" x14ac:dyDescent="0.3">
      <c r="A21" s="65"/>
      <c r="B21" s="102" t="s">
        <v>78</v>
      </c>
      <c r="C21" s="96">
        <v>2400</v>
      </c>
      <c r="D21" s="89">
        <f t="shared" si="2"/>
        <v>0.20166575917075041</v>
      </c>
      <c r="E21" s="96">
        <v>5736</v>
      </c>
      <c r="F21" s="89">
        <f t="shared" si="0"/>
        <v>0.45234488300623238</v>
      </c>
      <c r="G21" s="90">
        <f t="shared" si="1"/>
        <v>239</v>
      </c>
      <c r="H21" s="86" t="s">
        <v>241</v>
      </c>
      <c r="I21" s="65"/>
    </row>
    <row r="22" spans="1:9" ht="21" customHeight="1" x14ac:dyDescent="0.3">
      <c r="A22" s="65"/>
      <c r="B22" s="101" t="s">
        <v>266</v>
      </c>
      <c r="C22" s="96">
        <v>6808</v>
      </c>
      <c r="D22" s="89">
        <f t="shared" si="2"/>
        <v>0.57205853684769536</v>
      </c>
      <c r="E22" s="96">
        <v>16508</v>
      </c>
      <c r="F22" s="89">
        <f t="shared" si="0"/>
        <v>1.30183217026968</v>
      </c>
      <c r="G22" s="90">
        <f t="shared" si="1"/>
        <v>242.47943595769681</v>
      </c>
      <c r="H22" s="86" t="s">
        <v>242</v>
      </c>
      <c r="I22" s="65"/>
    </row>
    <row r="23" spans="1:9" ht="21" customHeight="1" x14ac:dyDescent="0.3">
      <c r="A23" s="65"/>
      <c r="B23" s="102" t="s">
        <v>79</v>
      </c>
      <c r="C23" s="96">
        <v>2356</v>
      </c>
      <c r="D23" s="89">
        <f t="shared" si="2"/>
        <v>0.19796855358595331</v>
      </c>
      <c r="E23" s="96">
        <v>8233</v>
      </c>
      <c r="F23" s="89">
        <f t="shared" si="0"/>
        <v>0.64926001077236939</v>
      </c>
      <c r="G23" s="90">
        <f t="shared" si="1"/>
        <v>349.44821731748726</v>
      </c>
      <c r="H23" s="86" t="s">
        <v>243</v>
      </c>
      <c r="I23" s="65"/>
    </row>
    <row r="24" spans="1:9" ht="21" customHeight="1" x14ac:dyDescent="0.3">
      <c r="A24" s="65"/>
      <c r="B24" s="102" t="s">
        <v>267</v>
      </c>
      <c r="C24" s="96">
        <v>362</v>
      </c>
      <c r="D24" s="89">
        <f t="shared" si="2"/>
        <v>3.0417918674921517E-2</v>
      </c>
      <c r="E24" s="96">
        <v>876</v>
      </c>
      <c r="F24" s="89">
        <f t="shared" si="0"/>
        <v>6.9081959120198669E-2</v>
      </c>
      <c r="G24" s="90">
        <f>E24/C24*100</f>
        <v>241.98895027624309</v>
      </c>
      <c r="H24" s="104" t="s">
        <v>277</v>
      </c>
      <c r="I24" s="65"/>
    </row>
    <row r="25" spans="1:9" ht="21" customHeight="1" x14ac:dyDescent="0.3">
      <c r="A25" s="65"/>
      <c r="B25" s="102" t="s">
        <v>268</v>
      </c>
      <c r="C25" s="96">
        <v>1305</v>
      </c>
      <c r="D25" s="89">
        <f t="shared" si="2"/>
        <v>0.10965575654909553</v>
      </c>
      <c r="E25" s="96">
        <v>4396</v>
      </c>
      <c r="F25" s="89">
        <f t="shared" si="0"/>
        <v>0.34667156654382802</v>
      </c>
      <c r="G25" s="90">
        <f t="shared" si="1"/>
        <v>336.85823754789271</v>
      </c>
      <c r="H25" s="86" t="s">
        <v>244</v>
      </c>
      <c r="I25" s="65"/>
    </row>
    <row r="26" spans="1:9" ht="21" customHeight="1" x14ac:dyDescent="0.3">
      <c r="A26" s="65"/>
      <c r="B26" s="102" t="s">
        <v>80</v>
      </c>
      <c r="C26" s="96">
        <v>2785</v>
      </c>
      <c r="D26" s="89">
        <f t="shared" si="2"/>
        <v>0.23401630803772494</v>
      </c>
      <c r="E26" s="96">
        <v>3002</v>
      </c>
      <c r="F26" s="89">
        <f t="shared" si="0"/>
        <v>0.2367397731493566</v>
      </c>
      <c r="G26" s="90">
        <f t="shared" si="1"/>
        <v>107.79174147217235</v>
      </c>
      <c r="H26" s="86" t="s">
        <v>245</v>
      </c>
      <c r="I26" s="65"/>
    </row>
    <row r="27" spans="1:9" s="79" customFormat="1" ht="21" customHeight="1" x14ac:dyDescent="0.3">
      <c r="B27" s="101" t="s">
        <v>271</v>
      </c>
      <c r="C27" s="96">
        <v>1993</v>
      </c>
      <c r="D27" s="89">
        <f t="shared" si="2"/>
        <v>0.16746660751137732</v>
      </c>
      <c r="E27" s="96">
        <v>3019</v>
      </c>
      <c r="F27" s="89">
        <f t="shared" si="0"/>
        <v>0.23808040477611847</v>
      </c>
      <c r="G27" s="90">
        <f t="shared" si="1"/>
        <v>151.48018063221272</v>
      </c>
      <c r="H27" s="104" t="s">
        <v>278</v>
      </c>
    </row>
    <row r="28" spans="1:9" s="79" customFormat="1" ht="21" customHeight="1" x14ac:dyDescent="0.3">
      <c r="B28" s="102" t="s">
        <v>272</v>
      </c>
      <c r="C28" s="96">
        <v>50</v>
      </c>
      <c r="D28" s="89">
        <f t="shared" si="2"/>
        <v>4.2013699827239672E-3</v>
      </c>
      <c r="E28" s="96">
        <v>82</v>
      </c>
      <c r="F28" s="89">
        <f t="shared" si="0"/>
        <v>6.4665760820277291E-3</v>
      </c>
      <c r="G28" s="90">
        <f t="shared" si="1"/>
        <v>164</v>
      </c>
      <c r="H28" s="104" t="s">
        <v>279</v>
      </c>
    </row>
    <row r="29" spans="1:9" s="79" customFormat="1" ht="21" customHeight="1" x14ac:dyDescent="0.3">
      <c r="B29" s="102" t="s">
        <v>273</v>
      </c>
      <c r="C29" s="96">
        <v>1061</v>
      </c>
      <c r="D29" s="89">
        <f t="shared" si="2"/>
        <v>8.9153071033402573E-2</v>
      </c>
      <c r="E29" s="96">
        <v>1688</v>
      </c>
      <c r="F29" s="89">
        <f t="shared" si="0"/>
        <v>0.13311683446905861</v>
      </c>
      <c r="G29" s="90">
        <f t="shared" si="1"/>
        <v>159.0951932139491</v>
      </c>
      <c r="H29" s="104" t="s">
        <v>281</v>
      </c>
    </row>
    <row r="30" spans="1:9" s="79" customFormat="1" ht="21" customHeight="1" x14ac:dyDescent="0.3">
      <c r="B30" s="102" t="s">
        <v>274</v>
      </c>
      <c r="C30" s="96">
        <v>231</v>
      </c>
      <c r="D30" s="89">
        <f t="shared" si="2"/>
        <v>1.9410329320184726E-2</v>
      </c>
      <c r="E30" s="96">
        <v>187</v>
      </c>
      <c r="F30" s="89">
        <f t="shared" si="0"/>
        <v>1.4746947894380307E-2</v>
      </c>
      <c r="G30" s="90">
        <f t="shared" si="1"/>
        <v>80.952380952380949</v>
      </c>
      <c r="H30" s="104" t="s">
        <v>282</v>
      </c>
    </row>
    <row r="31" spans="1:9" s="79" customFormat="1" ht="21" customHeight="1" x14ac:dyDescent="0.3">
      <c r="B31" s="102" t="s">
        <v>275</v>
      </c>
      <c r="C31" s="96">
        <v>570</v>
      </c>
      <c r="D31" s="89">
        <f t="shared" si="2"/>
        <v>4.7895617803053223E-2</v>
      </c>
      <c r="E31" s="96">
        <v>1000</v>
      </c>
      <c r="F31" s="89">
        <f t="shared" si="0"/>
        <v>7.8860683927167427E-2</v>
      </c>
      <c r="G31" s="90">
        <f t="shared" si="1"/>
        <v>175.43859649122805</v>
      </c>
      <c r="H31" s="104" t="s">
        <v>279</v>
      </c>
    </row>
    <row r="32" spans="1:9" s="79" customFormat="1" ht="21" customHeight="1" x14ac:dyDescent="0.3">
      <c r="B32" s="102" t="s">
        <v>276</v>
      </c>
      <c r="C32" s="96">
        <v>80</v>
      </c>
      <c r="D32" s="89">
        <f t="shared" si="2"/>
        <v>6.7221919723583464E-3</v>
      </c>
      <c r="E32" s="96">
        <v>60</v>
      </c>
      <c r="F32" s="89">
        <f t="shared" si="0"/>
        <v>4.7316410356300458E-3</v>
      </c>
      <c r="G32" s="90">
        <f t="shared" si="1"/>
        <v>75</v>
      </c>
      <c r="H32" s="104" t="s">
        <v>280</v>
      </c>
    </row>
    <row r="33" spans="1:9" ht="21" customHeight="1" x14ac:dyDescent="0.3">
      <c r="A33" s="65"/>
      <c r="B33" s="100" t="s">
        <v>261</v>
      </c>
      <c r="C33" s="96">
        <v>32827</v>
      </c>
      <c r="D33" s="89">
        <f t="shared" si="2"/>
        <v>2.7583674484575931</v>
      </c>
      <c r="E33" s="96">
        <v>37159</v>
      </c>
      <c r="F33" s="89">
        <f t="shared" si="0"/>
        <v>2.9303841540496145</v>
      </c>
      <c r="G33" s="90">
        <f t="shared" si="1"/>
        <v>113.19645413836173</v>
      </c>
      <c r="H33" s="87" t="s">
        <v>246</v>
      </c>
      <c r="I33" s="65"/>
    </row>
    <row r="34" spans="1:9" ht="21" customHeight="1" x14ac:dyDescent="0.3">
      <c r="A34" s="65"/>
      <c r="B34" s="99" t="s">
        <v>262</v>
      </c>
      <c r="C34" s="96">
        <v>245212</v>
      </c>
      <c r="D34" s="89">
        <f t="shared" si="2"/>
        <v>20.604526724074184</v>
      </c>
      <c r="E34" s="96">
        <v>295167</v>
      </c>
      <c r="F34" s="89">
        <f t="shared" si="0"/>
        <v>23.277071492730229</v>
      </c>
      <c r="G34" s="90">
        <f>E34/C34*100</f>
        <v>120.37216775687976</v>
      </c>
      <c r="H34" s="87" t="s">
        <v>247</v>
      </c>
      <c r="I34" s="65"/>
    </row>
    <row r="35" spans="1:9" ht="21" customHeight="1" x14ac:dyDescent="0.3">
      <c r="A35" s="65"/>
      <c r="B35" s="99" t="s">
        <v>263</v>
      </c>
      <c r="C35" s="96">
        <v>513989</v>
      </c>
      <c r="D35" s="89">
        <f t="shared" si="2"/>
        <v>43.189159121006178</v>
      </c>
      <c r="E35" s="96">
        <v>510662</v>
      </c>
      <c r="F35" s="89">
        <f t="shared" si="0"/>
        <v>40.271154575615171</v>
      </c>
      <c r="G35" s="90">
        <f t="shared" si="1"/>
        <v>99.352709882896335</v>
      </c>
      <c r="H35" s="87" t="s">
        <v>248</v>
      </c>
      <c r="I35" s="65"/>
    </row>
    <row r="36" spans="1:9" ht="21" customHeight="1" x14ac:dyDescent="0.3">
      <c r="A36" s="65"/>
      <c r="B36" s="102" t="s">
        <v>269</v>
      </c>
      <c r="C36" s="96">
        <v>291290</v>
      </c>
      <c r="D36" s="89">
        <f t="shared" si="2"/>
        <v>24.476341245353282</v>
      </c>
      <c r="E36" s="96">
        <v>289779</v>
      </c>
      <c r="F36" s="89">
        <f t="shared" si="0"/>
        <v>22.852170127730652</v>
      </c>
      <c r="G36" s="90">
        <f t="shared" si="1"/>
        <v>99.48127295822033</v>
      </c>
      <c r="H36" s="86" t="s">
        <v>249</v>
      </c>
      <c r="I36" s="65"/>
    </row>
    <row r="37" spans="1:9" ht="21" customHeight="1" x14ac:dyDescent="0.3">
      <c r="A37" s="65"/>
      <c r="B37" s="102" t="s">
        <v>81</v>
      </c>
      <c r="C37" s="96">
        <v>222699</v>
      </c>
      <c r="D37" s="89">
        <f t="shared" si="2"/>
        <v>18.712817875652892</v>
      </c>
      <c r="E37" s="96">
        <v>220883</v>
      </c>
      <c r="F37" s="89">
        <f t="shared" si="0"/>
        <v>17.418984447884522</v>
      </c>
      <c r="G37" s="90">
        <f t="shared" si="1"/>
        <v>99.184549548942741</v>
      </c>
      <c r="H37" s="86" t="s">
        <v>250</v>
      </c>
      <c r="I37" s="65"/>
    </row>
    <row r="38" spans="1:9" ht="21" customHeight="1" x14ac:dyDescent="0.3">
      <c r="A38" s="65"/>
      <c r="B38" s="100" t="s">
        <v>259</v>
      </c>
      <c r="C38" s="96" t="s">
        <v>60</v>
      </c>
      <c r="D38" s="89" t="s">
        <v>193</v>
      </c>
      <c r="E38" s="96" t="s">
        <v>60</v>
      </c>
      <c r="F38" s="89" t="s">
        <v>193</v>
      </c>
      <c r="G38" s="90" t="s">
        <v>193</v>
      </c>
      <c r="H38" s="87" t="s">
        <v>251</v>
      </c>
      <c r="I38" s="65"/>
    </row>
    <row r="39" spans="1:9" ht="27" customHeight="1" x14ac:dyDescent="0.3">
      <c r="A39" s="65"/>
      <c r="B39" s="99" t="s">
        <v>260</v>
      </c>
      <c r="C39" s="96">
        <v>225751</v>
      </c>
      <c r="D39" s="89">
        <f t="shared" si="2"/>
        <v>18.969269499398365</v>
      </c>
      <c r="E39" s="96">
        <v>224510</v>
      </c>
      <c r="F39" s="89">
        <f t="shared" si="0"/>
        <v>17.705012148488358</v>
      </c>
      <c r="G39" s="90">
        <f t="shared" si="1"/>
        <v>99.450279290014223</v>
      </c>
      <c r="H39" s="93" t="s">
        <v>252</v>
      </c>
      <c r="I39" s="65"/>
    </row>
    <row r="40" spans="1:9" ht="21" customHeight="1" x14ac:dyDescent="0.3">
      <c r="A40" s="65"/>
      <c r="B40" s="102" t="s">
        <v>270</v>
      </c>
      <c r="C40" s="96">
        <v>225751</v>
      </c>
      <c r="D40" s="89">
        <f t="shared" si="2"/>
        <v>18.969269499398365</v>
      </c>
      <c r="E40" s="96">
        <v>224510</v>
      </c>
      <c r="F40" s="89">
        <f t="shared" si="0"/>
        <v>17.705012148488358</v>
      </c>
      <c r="G40" s="90">
        <f t="shared" si="1"/>
        <v>99.450279290014223</v>
      </c>
      <c r="H40" s="86" t="s">
        <v>253</v>
      </c>
      <c r="I40" s="65"/>
    </row>
    <row r="41" spans="1:9" ht="21" customHeight="1" thickBot="1" x14ac:dyDescent="0.35">
      <c r="A41" s="65"/>
      <c r="B41" s="103" t="s">
        <v>82</v>
      </c>
      <c r="C41" s="92" t="s">
        <v>60</v>
      </c>
      <c r="D41" s="98" t="s">
        <v>193</v>
      </c>
      <c r="E41" s="92" t="s">
        <v>60</v>
      </c>
      <c r="F41" s="98" t="s">
        <v>193</v>
      </c>
      <c r="G41" s="97" t="s">
        <v>193</v>
      </c>
      <c r="H41" s="94" t="s">
        <v>254</v>
      </c>
      <c r="I41" s="65"/>
    </row>
    <row r="42" spans="1:9" ht="20.100000000000001" customHeight="1" thickTop="1" x14ac:dyDescent="0.3">
      <c r="A42" s="65"/>
      <c r="B42" s="79" t="s">
        <v>255</v>
      </c>
      <c r="C42" s="78"/>
      <c r="D42" s="79"/>
      <c r="E42" s="79"/>
      <c r="F42" s="79"/>
      <c r="G42" s="79"/>
      <c r="H42" s="82" t="s">
        <v>256</v>
      </c>
      <c r="I42" s="65"/>
    </row>
    <row r="43" spans="1:9" ht="16.5" x14ac:dyDescent="0.3">
      <c r="A43" s="65"/>
      <c r="B43" s="78"/>
      <c r="C43" s="78"/>
      <c r="D43" s="79"/>
      <c r="E43" s="79"/>
      <c r="F43" s="79"/>
      <c r="G43" s="79"/>
      <c r="H43" s="79"/>
      <c r="I43" s="65"/>
    </row>
    <row r="44" spans="1:9" x14ac:dyDescent="0.3">
      <c r="D44" s="1"/>
      <c r="E44" s="1"/>
      <c r="F44" s="1"/>
      <c r="G44" s="1"/>
      <c r="H44" s="1"/>
    </row>
    <row r="45" spans="1:9" x14ac:dyDescent="0.3">
      <c r="D45" s="1"/>
      <c r="E45" s="1"/>
      <c r="F45" s="1"/>
      <c r="G45" s="1"/>
      <c r="H45"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B2:J23"/>
  <sheetViews>
    <sheetView view="pageBreakPreview" zoomScale="90" zoomScaleNormal="100" zoomScaleSheetLayoutView="90" workbookViewId="0">
      <selection activeCell="E28" sqref="E28"/>
    </sheetView>
  </sheetViews>
  <sheetFormatPr defaultRowHeight="12" x14ac:dyDescent="0.3"/>
  <cols>
    <col min="1" max="1" width="2.125" style="1" customWidth="1"/>
    <col min="2" max="2" width="10.625" style="1" customWidth="1"/>
    <col min="3" max="3" width="10" style="1" customWidth="1"/>
    <col min="4" max="4" width="11.875" style="2" customWidth="1"/>
    <col min="5" max="5" width="13.375" style="2" customWidth="1"/>
    <col min="6" max="6" width="11" style="2" customWidth="1"/>
    <col min="7" max="7" width="9.5" style="2" customWidth="1"/>
    <col min="8" max="8" width="11" style="2" customWidth="1"/>
    <col min="9" max="9" width="9" style="2" customWidth="1"/>
    <col min="10" max="10" width="9" style="1" customWidth="1"/>
    <col min="11" max="11" width="2.625" style="1" customWidth="1"/>
    <col min="12" max="16384" width="9" style="1"/>
  </cols>
  <sheetData>
    <row r="2" spans="2:10" ht="16.5" x14ac:dyDescent="0.3">
      <c r="B2" s="7" t="s">
        <v>17</v>
      </c>
      <c r="C2" s="7"/>
    </row>
    <row r="3" spans="2:10" ht="12" customHeight="1" x14ac:dyDescent="0.3">
      <c r="B3" s="7"/>
      <c r="C3" s="7"/>
    </row>
    <row r="4" spans="2:10" ht="12" customHeight="1" thickBot="1" x14ac:dyDescent="0.35">
      <c r="B4" s="7"/>
      <c r="C4" s="7"/>
      <c r="J4" s="6" t="s">
        <v>83</v>
      </c>
    </row>
    <row r="5" spans="2:10" ht="90" customHeight="1" thickTop="1" x14ac:dyDescent="0.3">
      <c r="B5" s="26" t="s">
        <v>35</v>
      </c>
      <c r="C5" s="27" t="s">
        <v>72</v>
      </c>
      <c r="D5" s="27" t="s">
        <v>114</v>
      </c>
      <c r="E5" s="27" t="s">
        <v>116</v>
      </c>
      <c r="F5" s="27" t="s">
        <v>118</v>
      </c>
      <c r="G5" s="27" t="s">
        <v>120</v>
      </c>
      <c r="H5" s="27" t="s">
        <v>122</v>
      </c>
      <c r="I5" s="27" t="s">
        <v>84</v>
      </c>
      <c r="J5" s="28" t="s">
        <v>125</v>
      </c>
    </row>
    <row r="6" spans="2:10" ht="24" customHeight="1" x14ac:dyDescent="0.3">
      <c r="B6" s="5">
        <v>2017</v>
      </c>
      <c r="C6" s="56">
        <v>621199.99300000002</v>
      </c>
      <c r="D6" s="56">
        <v>42693.305</v>
      </c>
      <c r="E6" s="56">
        <v>1629.873</v>
      </c>
      <c r="F6" s="56">
        <v>10252.096</v>
      </c>
      <c r="G6" s="56">
        <v>38178.671000000002</v>
      </c>
      <c r="H6" s="56">
        <v>31703.651000000002</v>
      </c>
      <c r="I6" s="56">
        <v>308879.73</v>
      </c>
      <c r="J6" s="56">
        <v>18858.874</v>
      </c>
    </row>
    <row r="7" spans="2:10" ht="24" customHeight="1" x14ac:dyDescent="0.3">
      <c r="B7" s="5">
        <v>2018</v>
      </c>
      <c r="C7" s="56">
        <v>700862.28</v>
      </c>
      <c r="D7" s="56">
        <v>48550.313999999998</v>
      </c>
      <c r="E7" s="56">
        <v>2065.3969999999999</v>
      </c>
      <c r="F7" s="56">
        <v>12464.695</v>
      </c>
      <c r="G7" s="56">
        <v>47088.46</v>
      </c>
      <c r="H7" s="56">
        <v>37884.123</v>
      </c>
      <c r="I7" s="56">
        <v>340597.01400000002</v>
      </c>
      <c r="J7" s="56">
        <v>22281.102999999999</v>
      </c>
    </row>
    <row r="8" spans="2:10" ht="24" customHeight="1" x14ac:dyDescent="0.3">
      <c r="B8" s="5">
        <v>2019</v>
      </c>
      <c r="C8" s="56">
        <v>668671.43599999999</v>
      </c>
      <c r="D8" s="56">
        <v>42651.224000000002</v>
      </c>
      <c r="E8" s="56">
        <v>1649.6079999999999</v>
      </c>
      <c r="F8" s="56">
        <v>10554.394</v>
      </c>
      <c r="G8" s="56">
        <v>25225.777999999998</v>
      </c>
      <c r="H8" s="56">
        <v>33386.692999999999</v>
      </c>
      <c r="I8" s="56">
        <v>370441.21299999999</v>
      </c>
      <c r="J8" s="56">
        <v>15778.231</v>
      </c>
    </row>
    <row r="9" spans="2:10" ht="24" customHeight="1" x14ac:dyDescent="0.3">
      <c r="B9" s="5">
        <v>2020</v>
      </c>
      <c r="C9" s="56">
        <v>729141</v>
      </c>
      <c r="D9" s="56">
        <v>49451</v>
      </c>
      <c r="E9" s="56">
        <v>2057</v>
      </c>
      <c r="F9" s="56">
        <v>11784</v>
      </c>
      <c r="G9" s="56">
        <v>33349</v>
      </c>
      <c r="H9" s="56">
        <v>34330</v>
      </c>
      <c r="I9" s="56">
        <v>403493</v>
      </c>
      <c r="J9" s="56">
        <v>16020</v>
      </c>
    </row>
    <row r="10" spans="2:10" s="79" customFormat="1" ht="24" customHeight="1" x14ac:dyDescent="0.3">
      <c r="B10" s="81">
        <v>2021</v>
      </c>
      <c r="C10" s="96">
        <v>788876</v>
      </c>
      <c r="D10" s="96">
        <v>65591</v>
      </c>
      <c r="E10" s="96">
        <v>2090</v>
      </c>
      <c r="F10" s="96">
        <v>12421</v>
      </c>
      <c r="G10" s="96">
        <v>39824</v>
      </c>
      <c r="H10" s="96">
        <v>39405</v>
      </c>
      <c r="I10" s="96">
        <v>429907</v>
      </c>
      <c r="J10" s="96">
        <v>16948</v>
      </c>
    </row>
    <row r="11" spans="2:10" s="3" customFormat="1" ht="24" customHeight="1" thickBot="1" x14ac:dyDescent="0.35">
      <c r="B11" s="4">
        <v>2022</v>
      </c>
      <c r="C11" s="60">
        <v>865879</v>
      </c>
      <c r="D11" s="60">
        <v>70640</v>
      </c>
      <c r="E11" s="60">
        <v>2231</v>
      </c>
      <c r="F11" s="60">
        <v>13563</v>
      </c>
      <c r="G11" s="60">
        <v>38740</v>
      </c>
      <c r="H11" s="60">
        <v>44457</v>
      </c>
      <c r="I11" s="60">
        <v>465736</v>
      </c>
      <c r="J11" s="60">
        <v>25534</v>
      </c>
    </row>
    <row r="12" spans="2:10" ht="12.75" thickTop="1" x14ac:dyDescent="0.3"/>
    <row r="14" spans="2:10" ht="12.75" thickBot="1" x14ac:dyDescent="0.35"/>
    <row r="15" spans="2:10" ht="90" customHeight="1" thickTop="1" x14ac:dyDescent="0.3">
      <c r="B15" s="26" t="s">
        <v>35</v>
      </c>
      <c r="C15" s="27" t="s">
        <v>127</v>
      </c>
      <c r="D15" s="27" t="s">
        <v>129</v>
      </c>
      <c r="E15" s="27" t="s">
        <v>131</v>
      </c>
      <c r="F15" s="27" t="s">
        <v>85</v>
      </c>
      <c r="G15" s="27" t="s">
        <v>134</v>
      </c>
      <c r="H15" s="27" t="s">
        <v>136</v>
      </c>
      <c r="I15" s="170" t="s">
        <v>86</v>
      </c>
      <c r="J15" s="171"/>
    </row>
    <row r="16" spans="2:10" ht="22.5" customHeight="1" x14ac:dyDescent="0.3">
      <c r="B16" s="5">
        <v>2017</v>
      </c>
      <c r="C16" s="56">
        <v>121.69</v>
      </c>
      <c r="D16" s="56">
        <v>8123.6570000000002</v>
      </c>
      <c r="E16" s="56">
        <v>13207.911</v>
      </c>
      <c r="F16" s="56">
        <v>15860.763000000001</v>
      </c>
      <c r="G16" s="56" t="s">
        <v>60</v>
      </c>
      <c r="H16" s="56">
        <v>5398.2969999999996</v>
      </c>
      <c r="I16" s="145">
        <v>126291.47500000001</v>
      </c>
      <c r="J16" s="145"/>
    </row>
    <row r="17" spans="2:10" ht="22.5" customHeight="1" x14ac:dyDescent="0.3">
      <c r="B17" s="5">
        <v>2018</v>
      </c>
      <c r="C17" s="56">
        <v>127.64</v>
      </c>
      <c r="D17" s="56">
        <v>10354.462</v>
      </c>
      <c r="E17" s="56">
        <v>13271.414000000001</v>
      </c>
      <c r="F17" s="56">
        <v>22391.544999999998</v>
      </c>
      <c r="G17" s="56" t="s">
        <v>60</v>
      </c>
      <c r="H17" s="56">
        <v>9294.5</v>
      </c>
      <c r="I17" s="145">
        <v>134491.61300000001</v>
      </c>
      <c r="J17" s="145"/>
    </row>
    <row r="18" spans="2:10" ht="22.5" customHeight="1" x14ac:dyDescent="0.3">
      <c r="B18" s="5">
        <v>2019</v>
      </c>
      <c r="C18" s="56">
        <v>144.86099999999999</v>
      </c>
      <c r="D18" s="56">
        <v>3092.1689999999999</v>
      </c>
      <c r="E18" s="56">
        <v>15385.803</v>
      </c>
      <c r="F18" s="56">
        <v>10297.874</v>
      </c>
      <c r="G18" s="56" t="s">
        <v>60</v>
      </c>
      <c r="H18" s="56">
        <v>6686.7139999999999</v>
      </c>
      <c r="I18" s="145">
        <v>133376.87400000001</v>
      </c>
      <c r="J18" s="145"/>
    </row>
    <row r="19" spans="2:10" ht="22.5" customHeight="1" x14ac:dyDescent="0.3">
      <c r="B19" s="5">
        <v>2020</v>
      </c>
      <c r="C19" s="56">
        <v>139</v>
      </c>
      <c r="D19" s="56">
        <v>3439</v>
      </c>
      <c r="E19" s="56">
        <v>21717</v>
      </c>
      <c r="F19" s="56">
        <v>9415</v>
      </c>
      <c r="G19" s="56" t="s">
        <v>60</v>
      </c>
      <c r="H19" s="56">
        <v>7368</v>
      </c>
      <c r="I19" s="145">
        <v>136581</v>
      </c>
      <c r="J19" s="145"/>
    </row>
    <row r="20" spans="2:10" s="79" customFormat="1" ht="22.5" customHeight="1" x14ac:dyDescent="0.3">
      <c r="B20" s="81">
        <v>2021</v>
      </c>
      <c r="C20" s="96">
        <v>139</v>
      </c>
      <c r="D20" s="96">
        <v>6847</v>
      </c>
      <c r="E20" s="96">
        <v>15443</v>
      </c>
      <c r="F20" s="96">
        <v>10037</v>
      </c>
      <c r="G20" s="96">
        <v>200</v>
      </c>
      <c r="H20" s="96">
        <v>7889</v>
      </c>
      <c r="I20" s="145">
        <v>142135</v>
      </c>
      <c r="J20" s="145"/>
    </row>
    <row r="21" spans="2:10" s="3" customFormat="1" ht="22.5" customHeight="1" thickBot="1" x14ac:dyDescent="0.35">
      <c r="B21" s="4">
        <v>2022</v>
      </c>
      <c r="C21" s="75">
        <v>177</v>
      </c>
      <c r="D21" s="75">
        <v>4850</v>
      </c>
      <c r="E21" s="75">
        <v>21544</v>
      </c>
      <c r="F21" s="75">
        <v>11082</v>
      </c>
      <c r="G21" s="75" t="s">
        <v>60</v>
      </c>
      <c r="H21" s="75">
        <v>16118</v>
      </c>
      <c r="I21" s="152">
        <v>151208</v>
      </c>
      <c r="J21" s="152"/>
    </row>
    <row r="22" spans="2:10" ht="20.100000000000001" customHeight="1" thickTop="1" x14ac:dyDescent="0.3">
      <c r="B22" s="1" t="s">
        <v>87</v>
      </c>
      <c r="F22" s="10" t="s">
        <v>88</v>
      </c>
      <c r="J22" s="6"/>
    </row>
    <row r="23" spans="2:10" x14ac:dyDescent="0.3">
      <c r="B23" s="1" t="s">
        <v>89</v>
      </c>
      <c r="F23" s="10" t="s">
        <v>90</v>
      </c>
    </row>
  </sheetData>
  <mergeCells count="7">
    <mergeCell ref="I21:J21"/>
    <mergeCell ref="I18:J18"/>
    <mergeCell ref="I15:J15"/>
    <mergeCell ref="I16:J16"/>
    <mergeCell ref="I17:J17"/>
    <mergeCell ref="I19:J19"/>
    <mergeCell ref="I20:J20"/>
  </mergeCells>
  <phoneticPr fontId="2" type="noConversion"/>
  <pageMargins left="0.7" right="0.7" top="0.75" bottom="0.75" header="0.3" footer="0.3"/>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2:U31"/>
  <sheetViews>
    <sheetView view="pageBreakPreview" topLeftCell="A4" zoomScale="90" zoomScaleNormal="100" zoomScaleSheetLayoutView="90" workbookViewId="0">
      <selection activeCell="E16" sqref="E16"/>
    </sheetView>
  </sheetViews>
  <sheetFormatPr defaultRowHeight="12" x14ac:dyDescent="0.3"/>
  <cols>
    <col min="1" max="1" width="2.125" style="1" customWidth="1"/>
    <col min="2" max="2" width="15.625" style="1" customWidth="1"/>
    <col min="3" max="3" width="12.375" style="1" customWidth="1"/>
    <col min="4" max="7" width="12.375" style="2" customWidth="1"/>
    <col min="8" max="8" width="21.5" style="2" customWidth="1"/>
    <col min="9" max="9" width="2.625" style="1" customWidth="1"/>
    <col min="10" max="12" width="10.625" style="1" customWidth="1"/>
    <col min="13" max="13" width="9.125" style="1" bestFit="1" customWidth="1"/>
    <col min="14" max="16" width="10.625" style="1" customWidth="1"/>
    <col min="17" max="17" width="3.625" style="1" customWidth="1"/>
    <col min="18" max="19" width="10.625" style="1" customWidth="1"/>
    <col min="20" max="20" width="2.625" style="1" customWidth="1"/>
    <col min="21" max="16384" width="9" style="1"/>
  </cols>
  <sheetData>
    <row r="2" spans="2:21" ht="15" x14ac:dyDescent="0.3">
      <c r="B2" s="7" t="s">
        <v>91</v>
      </c>
      <c r="C2" s="7"/>
    </row>
    <row r="3" spans="2:21" ht="12" customHeight="1" x14ac:dyDescent="0.3">
      <c r="B3" s="7"/>
      <c r="C3" s="7"/>
      <c r="G3" s="6"/>
      <c r="H3" s="6"/>
      <c r="S3" s="6"/>
    </row>
    <row r="4" spans="2:21" ht="12" customHeight="1" thickBot="1" x14ac:dyDescent="0.35">
      <c r="B4" s="7"/>
      <c r="C4" s="7"/>
      <c r="G4" s="6"/>
      <c r="H4" s="6" t="s">
        <v>92</v>
      </c>
      <c r="S4" s="6"/>
    </row>
    <row r="5" spans="2:21" ht="42.75" customHeight="1" thickTop="1" x14ac:dyDescent="0.3">
      <c r="B5" s="172" t="s">
        <v>93</v>
      </c>
      <c r="C5" s="173" t="s">
        <v>96</v>
      </c>
      <c r="D5" s="174"/>
      <c r="E5" s="173" t="s">
        <v>98</v>
      </c>
      <c r="F5" s="174"/>
      <c r="G5" s="175" t="s">
        <v>139</v>
      </c>
      <c r="H5" s="175" t="s">
        <v>99</v>
      </c>
    </row>
    <row r="6" spans="2:21" ht="41.25" customHeight="1" x14ac:dyDescent="0.3">
      <c r="B6" s="165"/>
      <c r="C6" s="20" t="s">
        <v>97</v>
      </c>
      <c r="D6" s="20" t="s">
        <v>16</v>
      </c>
      <c r="E6" s="20" t="s">
        <v>97</v>
      </c>
      <c r="F6" s="20" t="s">
        <v>16</v>
      </c>
      <c r="G6" s="169"/>
      <c r="H6" s="169"/>
    </row>
    <row r="7" spans="2:21" ht="21.95" customHeight="1" x14ac:dyDescent="0.3">
      <c r="B7" s="5">
        <v>2017</v>
      </c>
      <c r="C7" s="56">
        <v>662218.58449899999</v>
      </c>
      <c r="D7" s="24">
        <v>100</v>
      </c>
      <c r="E7" s="56">
        <v>584249.95499400003</v>
      </c>
      <c r="F7" s="24">
        <v>100</v>
      </c>
      <c r="G7" s="24">
        <v>88.22614898916089</v>
      </c>
      <c r="H7" s="21">
        <v>2017</v>
      </c>
    </row>
    <row r="8" spans="2:21" ht="21.95" customHeight="1" x14ac:dyDescent="0.3">
      <c r="B8" s="5">
        <v>2018</v>
      </c>
      <c r="C8" s="56">
        <v>753060.81715799996</v>
      </c>
      <c r="D8" s="24">
        <v>100</v>
      </c>
      <c r="E8" s="56">
        <v>631363.51988299994</v>
      </c>
      <c r="F8" s="24">
        <v>100</v>
      </c>
      <c r="G8" s="24">
        <v>83.839645550238913</v>
      </c>
      <c r="H8" s="21">
        <v>2018</v>
      </c>
    </row>
    <row r="9" spans="2:21" ht="21.95" customHeight="1" x14ac:dyDescent="0.3">
      <c r="B9" s="5">
        <v>2019</v>
      </c>
      <c r="C9" s="56">
        <v>845586.74450499902</v>
      </c>
      <c r="D9" s="24">
        <v>100</v>
      </c>
      <c r="E9" s="56">
        <v>732529.55473099905</v>
      </c>
      <c r="F9" s="24">
        <v>100</v>
      </c>
      <c r="G9" s="50">
        <v>86.629734854679768</v>
      </c>
      <c r="H9" s="21">
        <v>2019</v>
      </c>
    </row>
    <row r="10" spans="2:21" ht="26.1" customHeight="1" x14ac:dyDescent="0.3">
      <c r="B10" s="5">
        <v>2020</v>
      </c>
      <c r="C10" s="56">
        <v>1138850</v>
      </c>
      <c r="D10" s="24">
        <v>100</v>
      </c>
      <c r="E10" s="56">
        <v>987224</v>
      </c>
      <c r="F10" s="24">
        <v>100</v>
      </c>
      <c r="G10" s="24">
        <v>86.69</v>
      </c>
      <c r="H10" s="21">
        <v>2020</v>
      </c>
    </row>
    <row r="11" spans="2:21" s="79" customFormat="1" ht="26.1" customHeight="1" x14ac:dyDescent="0.3">
      <c r="B11" s="81">
        <v>2021</v>
      </c>
      <c r="C11" s="96">
        <v>1127442</v>
      </c>
      <c r="D11" s="89">
        <v>100</v>
      </c>
      <c r="E11" s="96">
        <v>984110</v>
      </c>
      <c r="F11" s="89">
        <v>100</v>
      </c>
      <c r="G11" s="89">
        <v>87.286973520589086</v>
      </c>
      <c r="H11" s="86">
        <v>2021</v>
      </c>
    </row>
    <row r="12" spans="2:21" s="3" customFormat="1" ht="26.1" customHeight="1" x14ac:dyDescent="0.3">
      <c r="B12" s="19">
        <v>2022</v>
      </c>
      <c r="C12" s="23">
        <v>1190088</v>
      </c>
      <c r="D12" s="89">
        <v>100</v>
      </c>
      <c r="E12" s="23">
        <v>1012268</v>
      </c>
      <c r="F12" s="89">
        <v>100</v>
      </c>
      <c r="G12" s="25">
        <f t="shared" ref="G12:G23" si="0">E12/C12*100</f>
        <v>85.058247793440486</v>
      </c>
      <c r="H12" s="22">
        <v>2022</v>
      </c>
      <c r="J12" s="1"/>
      <c r="K12" s="1"/>
      <c r="L12" s="1"/>
      <c r="M12" s="1"/>
      <c r="N12" s="1"/>
      <c r="O12" s="1"/>
      <c r="P12" s="1"/>
      <c r="Q12" s="1"/>
      <c r="R12" s="1"/>
      <c r="S12" s="1"/>
      <c r="T12" s="1"/>
      <c r="U12" s="1"/>
    </row>
    <row r="13" spans="2:21" ht="21.95" customHeight="1" x14ac:dyDescent="0.3">
      <c r="B13" s="5" t="s">
        <v>100</v>
      </c>
      <c r="C13" s="59">
        <v>123699</v>
      </c>
      <c r="D13" s="24">
        <f>C13/C$12*100</f>
        <v>10.394105309859439</v>
      </c>
      <c r="E13" s="59">
        <v>111193</v>
      </c>
      <c r="F13" s="24">
        <f>E13/E12*100</f>
        <v>10.984541643122176</v>
      </c>
      <c r="G13" s="90">
        <f t="shared" si="0"/>
        <v>89.889974858325445</v>
      </c>
      <c r="H13" s="29" t="s">
        <v>115</v>
      </c>
    </row>
    <row r="14" spans="2:21" ht="21.95" customHeight="1" x14ac:dyDescent="0.3">
      <c r="B14" s="5" t="s">
        <v>101</v>
      </c>
      <c r="C14" s="59">
        <v>2796</v>
      </c>
      <c r="D14" s="89">
        <f t="shared" ref="D14:D25" si="1">C14/C$12*100</f>
        <v>0.23494060943392422</v>
      </c>
      <c r="E14" s="59">
        <v>2461</v>
      </c>
      <c r="F14" s="89">
        <f t="shared" ref="F14:F23" si="2">E14/E13*100</f>
        <v>2.2132688208790121</v>
      </c>
      <c r="G14" s="90">
        <f t="shared" si="0"/>
        <v>88.01859799713877</v>
      </c>
      <c r="H14" s="29" t="s">
        <v>117</v>
      </c>
    </row>
    <row r="15" spans="2:21" ht="21.95" customHeight="1" x14ac:dyDescent="0.3">
      <c r="B15" s="5" t="s">
        <v>102</v>
      </c>
      <c r="C15" s="59">
        <v>14827</v>
      </c>
      <c r="D15" s="89">
        <f t="shared" si="1"/>
        <v>1.245874254676965</v>
      </c>
      <c r="E15" s="59">
        <v>13868</v>
      </c>
      <c r="F15" s="89">
        <f t="shared" si="2"/>
        <v>563.51076798049576</v>
      </c>
      <c r="G15" s="90">
        <f t="shared" si="0"/>
        <v>93.532069872529846</v>
      </c>
      <c r="H15" s="30" t="s">
        <v>119</v>
      </c>
    </row>
    <row r="16" spans="2:21" ht="21.95" customHeight="1" x14ac:dyDescent="0.3">
      <c r="B16" s="5" t="s">
        <v>103</v>
      </c>
      <c r="C16" s="59">
        <v>90602</v>
      </c>
      <c r="D16" s="89">
        <f t="shared" si="1"/>
        <v>7.6130504634951368</v>
      </c>
      <c r="E16" s="59">
        <v>45110</v>
      </c>
      <c r="F16" s="89">
        <f t="shared" si="2"/>
        <v>325.28122295933082</v>
      </c>
      <c r="G16" s="90">
        <f t="shared" si="0"/>
        <v>49.789187876647318</v>
      </c>
      <c r="H16" s="30" t="s">
        <v>121</v>
      </c>
    </row>
    <row r="17" spans="2:8" ht="21.95" customHeight="1" x14ac:dyDescent="0.3">
      <c r="B17" s="5" t="s">
        <v>104</v>
      </c>
      <c r="C17" s="59">
        <v>62364</v>
      </c>
      <c r="D17" s="89">
        <f t="shared" si="1"/>
        <v>5.2402847520519487</v>
      </c>
      <c r="E17" s="59">
        <v>48930</v>
      </c>
      <c r="F17" s="89">
        <f t="shared" si="2"/>
        <v>108.46818887164709</v>
      </c>
      <c r="G17" s="90">
        <f t="shared" si="0"/>
        <v>78.458726188185494</v>
      </c>
      <c r="H17" s="30" t="s">
        <v>123</v>
      </c>
    </row>
    <row r="18" spans="2:8" ht="21.95" customHeight="1" x14ac:dyDescent="0.3">
      <c r="B18" s="5" t="s">
        <v>105</v>
      </c>
      <c r="C18" s="59">
        <v>535026</v>
      </c>
      <c r="D18" s="89">
        <f t="shared" si="1"/>
        <v>44.956843527537458</v>
      </c>
      <c r="E18" s="59">
        <v>502144</v>
      </c>
      <c r="F18" s="89">
        <f t="shared" si="2"/>
        <v>1026.2497445330064</v>
      </c>
      <c r="G18" s="90">
        <f t="shared" si="0"/>
        <v>93.854130453473289</v>
      </c>
      <c r="H18" s="30" t="s">
        <v>124</v>
      </c>
    </row>
    <row r="19" spans="2:8" ht="21.95" customHeight="1" x14ac:dyDescent="0.3">
      <c r="B19" s="5" t="s">
        <v>106</v>
      </c>
      <c r="C19" s="59">
        <v>36758</v>
      </c>
      <c r="D19" s="89">
        <f>C19/C$12*100</f>
        <v>3.0886791564993512</v>
      </c>
      <c r="E19" s="59">
        <v>32238</v>
      </c>
      <c r="F19" s="89">
        <f t="shared" si="2"/>
        <v>6.4200707366811116</v>
      </c>
      <c r="G19" s="90">
        <f t="shared" si="0"/>
        <v>87.703357092333647</v>
      </c>
      <c r="H19" s="30" t="s">
        <v>126</v>
      </c>
    </row>
    <row r="20" spans="2:8" ht="21.95" customHeight="1" x14ac:dyDescent="0.3">
      <c r="B20" s="5" t="s">
        <v>107</v>
      </c>
      <c r="C20" s="59">
        <v>201</v>
      </c>
      <c r="D20" s="89">
        <f t="shared" si="1"/>
        <v>1.6889507330550346E-2</v>
      </c>
      <c r="E20" s="59">
        <v>173</v>
      </c>
      <c r="F20" s="89">
        <f t="shared" si="2"/>
        <v>0.53663378621502567</v>
      </c>
      <c r="G20" s="90">
        <f t="shared" si="0"/>
        <v>86.069651741293526</v>
      </c>
      <c r="H20" s="29" t="s">
        <v>128</v>
      </c>
    </row>
    <row r="21" spans="2:8" ht="21.95" customHeight="1" x14ac:dyDescent="0.3">
      <c r="B21" s="5" t="s">
        <v>108</v>
      </c>
      <c r="C21" s="59">
        <v>36348</v>
      </c>
      <c r="D21" s="89">
        <f t="shared" si="1"/>
        <v>3.0542279226410147</v>
      </c>
      <c r="E21" s="59">
        <v>29422</v>
      </c>
      <c r="F21" s="89">
        <f t="shared" si="2"/>
        <v>17006.93641618497</v>
      </c>
      <c r="G21" s="90">
        <f t="shared" si="0"/>
        <v>80.945306481787171</v>
      </c>
      <c r="H21" s="29" t="s">
        <v>130</v>
      </c>
    </row>
    <row r="22" spans="2:8" ht="21.95" customHeight="1" x14ac:dyDescent="0.3">
      <c r="B22" s="5" t="s">
        <v>109</v>
      </c>
      <c r="C22" s="59">
        <v>73188</v>
      </c>
      <c r="D22" s="89">
        <f t="shared" si="1"/>
        <v>6.1497973259120338</v>
      </c>
      <c r="E22" s="59">
        <v>63641</v>
      </c>
      <c r="F22" s="89">
        <f t="shared" si="2"/>
        <v>216.30412616409492</v>
      </c>
      <c r="G22" s="90">
        <f t="shared" si="0"/>
        <v>86.95551183254085</v>
      </c>
      <c r="H22" s="29" t="s">
        <v>132</v>
      </c>
    </row>
    <row r="23" spans="2:8" ht="21.95" customHeight="1" x14ac:dyDescent="0.3">
      <c r="B23" s="5" t="s">
        <v>110</v>
      </c>
      <c r="C23" s="59">
        <v>32254</v>
      </c>
      <c r="D23" s="89">
        <f>C23/C$12*100</f>
        <v>2.7102197484555766</v>
      </c>
      <c r="E23" s="59">
        <v>22679</v>
      </c>
      <c r="F23" s="89">
        <f t="shared" si="2"/>
        <v>35.635832246507753</v>
      </c>
      <c r="G23" s="90">
        <f t="shared" si="0"/>
        <v>70.313759533701244</v>
      </c>
      <c r="H23" s="30" t="s">
        <v>133</v>
      </c>
    </row>
    <row r="24" spans="2:8" ht="21.95" customHeight="1" x14ac:dyDescent="0.3">
      <c r="B24" s="5" t="s">
        <v>111</v>
      </c>
      <c r="C24" s="59" t="s">
        <v>60</v>
      </c>
      <c r="D24" s="89" t="s">
        <v>193</v>
      </c>
      <c r="E24" s="59" t="s">
        <v>60</v>
      </c>
      <c r="F24" s="89" t="s">
        <v>193</v>
      </c>
      <c r="G24" s="90" t="s">
        <v>193</v>
      </c>
      <c r="H24" s="30" t="s">
        <v>135</v>
      </c>
    </row>
    <row r="25" spans="2:8" ht="21.95" customHeight="1" x14ac:dyDescent="0.3">
      <c r="B25" s="5" t="s">
        <v>112</v>
      </c>
      <c r="C25" s="59">
        <v>27900</v>
      </c>
      <c r="D25" s="89">
        <f t="shared" si="1"/>
        <v>2.3443644503599734</v>
      </c>
      <c r="E25" s="59" t="s">
        <v>60</v>
      </c>
      <c r="F25" s="89" t="s">
        <v>193</v>
      </c>
      <c r="G25" s="90" t="s">
        <v>193</v>
      </c>
      <c r="H25" s="30" t="s">
        <v>137</v>
      </c>
    </row>
    <row r="26" spans="2:8" ht="21.95" customHeight="1" thickBot="1" x14ac:dyDescent="0.35">
      <c r="B26" s="44" t="s">
        <v>113</v>
      </c>
      <c r="C26" s="43">
        <v>154123</v>
      </c>
      <c r="D26" s="62">
        <f>C26/C12*100</f>
        <v>12.950554916947318</v>
      </c>
      <c r="E26" s="43">
        <v>140409</v>
      </c>
      <c r="F26" s="62">
        <f>E26/E12*100</f>
        <v>13.870733837284197</v>
      </c>
      <c r="G26" s="63">
        <f>E26/C26*100</f>
        <v>91.101912109159571</v>
      </c>
      <c r="H26" s="45" t="s">
        <v>138</v>
      </c>
    </row>
    <row r="27" spans="2:8" ht="20.100000000000001" customHeight="1" thickTop="1" x14ac:dyDescent="0.3">
      <c r="B27" s="1" t="s">
        <v>94</v>
      </c>
      <c r="D27" s="1"/>
      <c r="E27" s="1"/>
      <c r="F27" s="1"/>
      <c r="G27" s="6"/>
      <c r="H27" s="6" t="s">
        <v>95</v>
      </c>
    </row>
    <row r="28" spans="2:8" x14ac:dyDescent="0.3">
      <c r="D28" s="1"/>
      <c r="E28" s="1"/>
      <c r="F28" s="1"/>
      <c r="G28" s="1"/>
      <c r="H28" s="1"/>
    </row>
    <row r="29" spans="2:8" x14ac:dyDescent="0.3">
      <c r="D29" s="1"/>
      <c r="E29" s="1"/>
      <c r="F29" s="1"/>
      <c r="G29" s="1"/>
      <c r="H29" s="1"/>
    </row>
    <row r="30" spans="2:8" x14ac:dyDescent="0.3">
      <c r="D30" s="1"/>
      <c r="E30" s="1"/>
      <c r="F30" s="1"/>
      <c r="G30" s="1"/>
      <c r="H30" s="1"/>
    </row>
    <row r="31" spans="2:8" x14ac:dyDescent="0.3">
      <c r="D31" s="1"/>
      <c r="E31" s="1"/>
      <c r="F31" s="1"/>
      <c r="G31" s="1"/>
      <c r="H31" s="1"/>
    </row>
  </sheetData>
  <mergeCells count="5">
    <mergeCell ref="B5:B6"/>
    <mergeCell ref="C5:D5"/>
    <mergeCell ref="E5:F5"/>
    <mergeCell ref="G5:G6"/>
    <mergeCell ref="H5:H6"/>
  </mergeCells>
  <phoneticPr fontId="2" type="noConversion"/>
  <pageMargins left="0.7" right="0.7" top="0.75" bottom="0.75" header="0.3" footer="0.3"/>
  <pageSetup paperSize="9" scale="5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B2:S31"/>
  <sheetViews>
    <sheetView tabSelected="1" view="pageBreakPreview" topLeftCell="A7" zoomScale="90" zoomScaleNormal="100" zoomScaleSheetLayoutView="90" workbookViewId="0">
      <selection activeCell="G28" sqref="G28:H28"/>
    </sheetView>
  </sheetViews>
  <sheetFormatPr defaultRowHeight="12" x14ac:dyDescent="0.3"/>
  <cols>
    <col min="1" max="1" width="2.125" style="1" customWidth="1"/>
    <col min="2" max="2" width="19.5" style="1" customWidth="1"/>
    <col min="3" max="3" width="8.375" style="1" bestFit="1" customWidth="1"/>
    <col min="4" max="7" width="15.625" style="2" customWidth="1"/>
    <col min="8" max="8" width="7.125" style="2" customWidth="1"/>
    <col min="9" max="9" width="2.625" style="1" customWidth="1"/>
    <col min="10" max="12" width="10.625" style="1" customWidth="1"/>
    <col min="13" max="13" width="3.625" style="1" customWidth="1"/>
    <col min="14" max="16" width="10.625" style="1" customWidth="1"/>
    <col min="17" max="17" width="3.625" style="1" customWidth="1"/>
    <col min="18" max="19" width="10.625" style="1" customWidth="1"/>
    <col min="20" max="20" width="2.625" style="1" customWidth="1"/>
    <col min="21" max="16384" width="9" style="1"/>
  </cols>
  <sheetData>
    <row r="2" spans="2:19" ht="16.5" x14ac:dyDescent="0.3">
      <c r="B2" s="7" t="s">
        <v>140</v>
      </c>
      <c r="C2" s="7"/>
    </row>
    <row r="3" spans="2:19" ht="12" customHeight="1" x14ac:dyDescent="0.3">
      <c r="B3" s="7"/>
      <c r="C3" s="7"/>
      <c r="H3" s="6"/>
      <c r="S3" s="6"/>
    </row>
    <row r="4" spans="2:19" ht="12" customHeight="1" thickBot="1" x14ac:dyDescent="0.35">
      <c r="B4" s="7"/>
      <c r="C4" s="7"/>
      <c r="H4" s="6" t="s">
        <v>141</v>
      </c>
      <c r="S4" s="6"/>
    </row>
    <row r="5" spans="2:19" ht="64.5" customHeight="1" thickTop="1" x14ac:dyDescent="0.3">
      <c r="B5" s="31" t="s">
        <v>35</v>
      </c>
      <c r="C5" s="32" t="s">
        <v>142</v>
      </c>
      <c r="D5" s="32" t="s">
        <v>162</v>
      </c>
      <c r="E5" s="32" t="s">
        <v>163</v>
      </c>
      <c r="F5" s="32" t="s">
        <v>184</v>
      </c>
      <c r="G5" s="33" t="s">
        <v>156</v>
      </c>
      <c r="H5" s="34" t="s">
        <v>165</v>
      </c>
    </row>
    <row r="6" spans="2:19" ht="24" customHeight="1" x14ac:dyDescent="0.3">
      <c r="B6" s="5">
        <v>2017</v>
      </c>
      <c r="C6" s="56">
        <v>17348.787</v>
      </c>
      <c r="D6" s="56">
        <v>16743.681</v>
      </c>
      <c r="E6" s="56">
        <v>605.10599999999999</v>
      </c>
      <c r="F6" s="56" t="s">
        <v>60</v>
      </c>
      <c r="G6" s="56" t="s">
        <v>60</v>
      </c>
      <c r="H6" s="56" t="s">
        <v>60</v>
      </c>
    </row>
    <row r="7" spans="2:19" ht="24" customHeight="1" x14ac:dyDescent="0.3">
      <c r="B7" s="5">
        <v>2018</v>
      </c>
      <c r="C7" s="56">
        <v>15521.439</v>
      </c>
      <c r="D7" s="56">
        <v>14867.989</v>
      </c>
      <c r="E7" s="56">
        <v>653.45000000000005</v>
      </c>
      <c r="F7" s="56" t="s">
        <v>60</v>
      </c>
      <c r="G7" s="56" t="s">
        <v>60</v>
      </c>
      <c r="H7" s="56" t="s">
        <v>60</v>
      </c>
    </row>
    <row r="8" spans="2:19" ht="24" customHeight="1" x14ac:dyDescent="0.3">
      <c r="B8" s="5">
        <v>2019</v>
      </c>
      <c r="C8" s="56">
        <v>12186.459000000001</v>
      </c>
      <c r="D8" s="56">
        <v>11597.135</v>
      </c>
      <c r="E8" s="56">
        <v>589.32399999999996</v>
      </c>
      <c r="F8" s="56" t="s">
        <v>60</v>
      </c>
      <c r="G8" s="56" t="s">
        <v>60</v>
      </c>
      <c r="H8" s="56" t="s">
        <v>60</v>
      </c>
    </row>
    <row r="9" spans="2:19" ht="24" customHeight="1" x14ac:dyDescent="0.3">
      <c r="B9" s="5">
        <v>2020</v>
      </c>
      <c r="C9" s="56">
        <v>19689</v>
      </c>
      <c r="D9" s="56">
        <v>17208</v>
      </c>
      <c r="E9" s="56">
        <v>651</v>
      </c>
      <c r="F9" s="56" t="s">
        <v>60</v>
      </c>
      <c r="G9" s="56" t="s">
        <v>60</v>
      </c>
      <c r="H9" s="56">
        <v>1831</v>
      </c>
    </row>
    <row r="10" spans="2:19" s="79" customFormat="1" ht="24" customHeight="1" x14ac:dyDescent="0.3">
      <c r="B10" s="81">
        <v>2021</v>
      </c>
      <c r="C10" s="96">
        <v>18198</v>
      </c>
      <c r="D10" s="96">
        <v>15423</v>
      </c>
      <c r="E10" s="96">
        <v>688</v>
      </c>
      <c r="F10" s="96">
        <v>0</v>
      </c>
      <c r="G10" s="96">
        <v>0</v>
      </c>
      <c r="H10" s="96">
        <v>2087</v>
      </c>
    </row>
    <row r="11" spans="2:19" s="3" customFormat="1" ht="24" customHeight="1" thickBot="1" x14ac:dyDescent="0.35">
      <c r="B11" s="4">
        <v>2022</v>
      </c>
      <c r="C11" s="47">
        <v>16534</v>
      </c>
      <c r="D11" s="48">
        <v>13370</v>
      </c>
      <c r="E11" s="48">
        <v>821</v>
      </c>
      <c r="F11" s="49" t="s">
        <v>60</v>
      </c>
      <c r="G11" s="49" t="s">
        <v>60</v>
      </c>
      <c r="H11" s="49">
        <v>2343</v>
      </c>
      <c r="K11" s="1"/>
      <c r="L11" s="1"/>
      <c r="M11" s="1"/>
      <c r="N11" s="1"/>
      <c r="O11" s="1"/>
      <c r="P11" s="1"/>
      <c r="Q11" s="1"/>
      <c r="R11" s="1"/>
    </row>
    <row r="12" spans="2:19" ht="20.100000000000001" customHeight="1" thickTop="1" x14ac:dyDescent="0.3">
      <c r="B12" s="1" t="s">
        <v>143</v>
      </c>
      <c r="D12" s="1"/>
      <c r="E12" s="1"/>
      <c r="F12" s="10" t="s">
        <v>144</v>
      </c>
      <c r="G12" s="1"/>
    </row>
    <row r="13" spans="2:19" x14ac:dyDescent="0.3">
      <c r="B13" s="1" t="s">
        <v>145</v>
      </c>
      <c r="D13" s="1"/>
      <c r="E13" s="1"/>
      <c r="F13" s="1" t="s">
        <v>146</v>
      </c>
      <c r="G13" s="1"/>
      <c r="H13" s="1"/>
    </row>
    <row r="14" spans="2:19" x14ac:dyDescent="0.3">
      <c r="D14" s="1"/>
      <c r="E14" s="1"/>
      <c r="F14" s="1"/>
      <c r="G14" s="1"/>
      <c r="H14" s="1"/>
    </row>
    <row r="15" spans="2:19" x14ac:dyDescent="0.3">
      <c r="D15" s="1"/>
      <c r="E15" s="1"/>
      <c r="F15" s="1"/>
      <c r="G15" s="1"/>
      <c r="H15" s="1"/>
    </row>
    <row r="16" spans="2:19" ht="15" x14ac:dyDescent="0.3">
      <c r="B16" s="7" t="s">
        <v>147</v>
      </c>
      <c r="C16" s="7"/>
    </row>
    <row r="17" spans="2:19" ht="12" customHeight="1" x14ac:dyDescent="0.3">
      <c r="B17" s="7"/>
      <c r="C17" s="7"/>
      <c r="H17" s="6"/>
      <c r="S17" s="6"/>
    </row>
    <row r="18" spans="2:19" ht="12" customHeight="1" thickBot="1" x14ac:dyDescent="0.35">
      <c r="B18" s="7"/>
      <c r="C18" s="7"/>
      <c r="H18" s="6" t="s">
        <v>148</v>
      </c>
      <c r="S18" s="6"/>
    </row>
    <row r="19" spans="2:19" ht="41.25" customHeight="1" thickTop="1" x14ac:dyDescent="0.3">
      <c r="B19" s="35" t="s">
        <v>149</v>
      </c>
      <c r="C19" s="32" t="s">
        <v>150</v>
      </c>
      <c r="D19" s="32" t="s">
        <v>151</v>
      </c>
      <c r="E19" s="33" t="s">
        <v>152</v>
      </c>
      <c r="F19" s="33" t="s">
        <v>153</v>
      </c>
      <c r="G19" s="175" t="s">
        <v>155</v>
      </c>
      <c r="H19" s="179"/>
    </row>
    <row r="20" spans="2:19" ht="23.25" customHeight="1" x14ac:dyDescent="0.3">
      <c r="B20" s="5">
        <v>2017</v>
      </c>
      <c r="C20" s="56">
        <v>2</v>
      </c>
      <c r="D20" s="56">
        <v>19711.296689999999</v>
      </c>
      <c r="E20" s="56">
        <v>19504.782480000002</v>
      </c>
      <c r="F20" s="56">
        <v>7996.0224349999999</v>
      </c>
      <c r="G20" s="178">
        <v>2017</v>
      </c>
      <c r="H20" s="178"/>
      <c r="K20" s="3"/>
      <c r="L20" s="3"/>
      <c r="M20" s="3"/>
      <c r="N20" s="3"/>
      <c r="O20" s="3"/>
      <c r="P20" s="3"/>
      <c r="Q20" s="3"/>
      <c r="R20" s="3"/>
    </row>
    <row r="21" spans="2:19" ht="23.25" customHeight="1" x14ac:dyDescent="0.3">
      <c r="B21" s="5">
        <v>2018</v>
      </c>
      <c r="C21" s="56">
        <v>2</v>
      </c>
      <c r="D21" s="56">
        <v>20825.49584</v>
      </c>
      <c r="E21" s="56">
        <v>19159.111094</v>
      </c>
      <c r="F21" s="56">
        <v>13322.941645999999</v>
      </c>
      <c r="G21" s="178">
        <v>2018</v>
      </c>
      <c r="H21" s="178"/>
    </row>
    <row r="22" spans="2:19" ht="23.25" customHeight="1" x14ac:dyDescent="0.3">
      <c r="B22" s="5">
        <v>2019</v>
      </c>
      <c r="C22" s="56">
        <v>2</v>
      </c>
      <c r="D22" s="56">
        <v>26524.0830099999</v>
      </c>
      <c r="E22" s="56">
        <v>27142.637172999901</v>
      </c>
      <c r="F22" s="56">
        <v>9166.3609199999901</v>
      </c>
      <c r="G22" s="178">
        <v>2019</v>
      </c>
      <c r="H22" s="178"/>
    </row>
    <row r="23" spans="2:19" ht="23.25" customHeight="1" x14ac:dyDescent="0.3">
      <c r="B23" s="5">
        <v>2020</v>
      </c>
      <c r="C23" s="56">
        <v>3</v>
      </c>
      <c r="D23" s="56">
        <v>33723</v>
      </c>
      <c r="E23" s="56">
        <v>34426</v>
      </c>
      <c r="F23" s="56">
        <v>13100</v>
      </c>
      <c r="G23" s="178">
        <v>2020</v>
      </c>
      <c r="H23" s="178"/>
    </row>
    <row r="24" spans="2:19" s="79" customFormat="1" ht="23.25" customHeight="1" x14ac:dyDescent="0.3">
      <c r="B24" s="81">
        <v>2021</v>
      </c>
      <c r="C24" s="96">
        <v>3</v>
      </c>
      <c r="D24" s="96">
        <v>30415</v>
      </c>
      <c r="E24" s="96">
        <v>29891</v>
      </c>
      <c r="F24" s="96">
        <v>17723</v>
      </c>
      <c r="G24" s="178">
        <v>2021</v>
      </c>
      <c r="H24" s="178"/>
    </row>
    <row r="25" spans="2:19" s="3" customFormat="1" ht="23.25" customHeight="1" x14ac:dyDescent="0.3">
      <c r="B25" s="19">
        <v>2022</v>
      </c>
      <c r="C25" s="23">
        <v>3</v>
      </c>
      <c r="D25" s="23">
        <v>44632</v>
      </c>
      <c r="E25" s="23">
        <v>44311</v>
      </c>
      <c r="F25" s="23">
        <v>27021</v>
      </c>
      <c r="G25" s="177">
        <v>2022</v>
      </c>
      <c r="H25" s="177"/>
      <c r="K25" s="1"/>
      <c r="L25" s="1"/>
      <c r="M25" s="1"/>
      <c r="N25" s="1"/>
      <c r="O25" s="1"/>
      <c r="P25" s="1"/>
      <c r="Q25" s="1"/>
      <c r="R25" s="1"/>
    </row>
    <row r="26" spans="2:19" ht="23.25" customHeight="1" x14ac:dyDescent="0.3">
      <c r="B26" s="5" t="s">
        <v>157</v>
      </c>
      <c r="C26" s="59">
        <v>1</v>
      </c>
      <c r="D26" s="59">
        <v>40966</v>
      </c>
      <c r="E26" s="59">
        <v>40417</v>
      </c>
      <c r="F26" s="59">
        <v>23883</v>
      </c>
      <c r="G26" s="178" t="s">
        <v>283</v>
      </c>
      <c r="H26" s="178"/>
    </row>
    <row r="27" spans="2:19" ht="23.25" customHeight="1" x14ac:dyDescent="0.3">
      <c r="B27" s="5" t="s">
        <v>160</v>
      </c>
      <c r="C27" s="59">
        <v>1</v>
      </c>
      <c r="D27" s="59">
        <v>871</v>
      </c>
      <c r="E27" s="59">
        <v>921</v>
      </c>
      <c r="F27" s="59">
        <v>815</v>
      </c>
      <c r="G27" s="178" t="s">
        <v>164</v>
      </c>
      <c r="H27" s="178"/>
    </row>
    <row r="28" spans="2:19" ht="23.25" customHeight="1" x14ac:dyDescent="0.3">
      <c r="B28" s="5" t="s">
        <v>158</v>
      </c>
      <c r="C28" s="59" t="s">
        <v>60</v>
      </c>
      <c r="D28" s="59" t="s">
        <v>60</v>
      </c>
      <c r="E28" s="59" t="s">
        <v>60</v>
      </c>
      <c r="F28" s="59" t="s">
        <v>60</v>
      </c>
      <c r="G28" s="178" t="s">
        <v>284</v>
      </c>
      <c r="H28" s="178"/>
    </row>
    <row r="29" spans="2:19" ht="23.25" customHeight="1" x14ac:dyDescent="0.3">
      <c r="B29" s="5" t="s">
        <v>159</v>
      </c>
      <c r="C29" s="59" t="s">
        <v>60</v>
      </c>
      <c r="D29" s="59" t="s">
        <v>60</v>
      </c>
      <c r="E29" s="59" t="s">
        <v>60</v>
      </c>
      <c r="F29" s="59" t="s">
        <v>60</v>
      </c>
      <c r="G29" s="178" t="s">
        <v>285</v>
      </c>
      <c r="H29" s="178"/>
    </row>
    <row r="30" spans="2:19" ht="23.25" customHeight="1" thickBot="1" x14ac:dyDescent="0.35">
      <c r="B30" s="44" t="s">
        <v>161</v>
      </c>
      <c r="C30" s="46">
        <v>1</v>
      </c>
      <c r="D30" s="43">
        <v>2795</v>
      </c>
      <c r="E30" s="43">
        <v>2973</v>
      </c>
      <c r="F30" s="43">
        <v>2324</v>
      </c>
      <c r="G30" s="176" t="s">
        <v>166</v>
      </c>
      <c r="H30" s="176"/>
    </row>
    <row r="31" spans="2:19" ht="20.100000000000001" customHeight="1" thickTop="1" x14ac:dyDescent="0.3">
      <c r="B31" s="1" t="s">
        <v>154</v>
      </c>
      <c r="F31" s="10" t="s">
        <v>95</v>
      </c>
    </row>
  </sheetData>
  <mergeCells count="12">
    <mergeCell ref="G24:H24"/>
    <mergeCell ref="G19:H19"/>
    <mergeCell ref="G22:H22"/>
    <mergeCell ref="G21:H21"/>
    <mergeCell ref="G20:H20"/>
    <mergeCell ref="G23:H23"/>
    <mergeCell ref="G30:H30"/>
    <mergeCell ref="G25:H25"/>
    <mergeCell ref="G29:H29"/>
    <mergeCell ref="G28:H28"/>
    <mergeCell ref="G27:H27"/>
    <mergeCell ref="G26:H26"/>
  </mergeCells>
  <phoneticPr fontId="2" type="noConversion"/>
  <pageMargins left="0.7" right="0.7" top="0.75" bottom="0.75" header="0.3" footer="0.3"/>
  <pageSetup paperSize="9" scale="5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B2:L24"/>
  <sheetViews>
    <sheetView view="pageBreakPreview" topLeftCell="B1" zoomScale="90" zoomScaleNormal="100" zoomScaleSheetLayoutView="90" workbookViewId="0">
      <selection activeCell="K20" sqref="K20:L20"/>
    </sheetView>
  </sheetViews>
  <sheetFormatPr defaultRowHeight="12" x14ac:dyDescent="0.3"/>
  <cols>
    <col min="1" max="1" width="2.125" style="1" customWidth="1"/>
    <col min="2" max="2" width="11.875" style="1" customWidth="1"/>
    <col min="3" max="3" width="9.375" style="1" customWidth="1"/>
    <col min="4" max="6" width="9.375" style="2" customWidth="1"/>
    <col min="7" max="12" width="9.375" style="1" customWidth="1"/>
    <col min="13" max="13" width="2.625" style="1" customWidth="1"/>
    <col min="14" max="16384" width="9" style="1"/>
  </cols>
  <sheetData>
    <row r="2" spans="2:12" ht="15" x14ac:dyDescent="0.3">
      <c r="B2" s="7" t="s">
        <v>167</v>
      </c>
      <c r="C2" s="7"/>
    </row>
    <row r="3" spans="2:12" ht="12" customHeight="1" x14ac:dyDescent="0.3">
      <c r="B3" s="7"/>
      <c r="C3" s="7"/>
      <c r="F3" s="6"/>
    </row>
    <row r="4" spans="2:12" ht="12" customHeight="1" thickBot="1" x14ac:dyDescent="0.35">
      <c r="B4" s="7"/>
      <c r="C4" s="7"/>
      <c r="F4" s="6"/>
      <c r="L4" s="6" t="s">
        <v>181</v>
      </c>
    </row>
    <row r="5" spans="2:12" ht="45" customHeight="1" thickTop="1" x14ac:dyDescent="0.3">
      <c r="B5" s="183" t="s">
        <v>35</v>
      </c>
      <c r="C5" s="180" t="s">
        <v>168</v>
      </c>
      <c r="D5" s="180" t="s">
        <v>169</v>
      </c>
      <c r="E5" s="181"/>
      <c r="F5" s="180" t="s">
        <v>170</v>
      </c>
      <c r="G5" s="181"/>
      <c r="H5" s="180" t="s">
        <v>29</v>
      </c>
      <c r="I5" s="181"/>
      <c r="J5" s="180" t="s">
        <v>171</v>
      </c>
      <c r="K5" s="181"/>
      <c r="L5" s="182"/>
    </row>
    <row r="6" spans="2:12" ht="39" customHeight="1" x14ac:dyDescent="0.3">
      <c r="B6" s="184"/>
      <c r="C6" s="185"/>
      <c r="D6" s="36" t="s">
        <v>21</v>
      </c>
      <c r="E6" s="36" t="s">
        <v>18</v>
      </c>
      <c r="F6" s="36" t="s">
        <v>22</v>
      </c>
      <c r="G6" s="36" t="s">
        <v>23</v>
      </c>
      <c r="H6" s="36" t="s">
        <v>20</v>
      </c>
      <c r="I6" s="36" t="s">
        <v>18</v>
      </c>
      <c r="J6" s="36" t="s">
        <v>24</v>
      </c>
      <c r="K6" s="36" t="s">
        <v>25</v>
      </c>
      <c r="L6" s="37" t="s">
        <v>19</v>
      </c>
    </row>
    <row r="7" spans="2:12" ht="26.25" customHeight="1" x14ac:dyDescent="0.3">
      <c r="B7" s="5">
        <v>2017</v>
      </c>
      <c r="C7" s="56">
        <f>SUM(E7,G7,I7,L7,D17,F17,H17,K17)</f>
        <v>2193924</v>
      </c>
      <c r="D7" s="56">
        <v>1608</v>
      </c>
      <c r="E7" s="56">
        <v>1380252</v>
      </c>
      <c r="F7" s="56">
        <v>204</v>
      </c>
      <c r="G7" s="56">
        <v>211975</v>
      </c>
      <c r="H7" s="56">
        <v>86</v>
      </c>
      <c r="I7" s="56">
        <v>3440</v>
      </c>
      <c r="J7" s="56" t="s">
        <v>60</v>
      </c>
      <c r="K7" s="56" t="s">
        <v>60</v>
      </c>
      <c r="L7" s="56" t="s">
        <v>60</v>
      </c>
    </row>
    <row r="8" spans="2:12" ht="26.25" customHeight="1" x14ac:dyDescent="0.3">
      <c r="B8" s="5">
        <v>2018</v>
      </c>
      <c r="C8" s="56">
        <f>SUM(E8,G8,I8,L8,D18,F18,H18,K18)</f>
        <v>2263059</v>
      </c>
      <c r="D8" s="56">
        <v>1610</v>
      </c>
      <c r="E8" s="56">
        <v>1425889</v>
      </c>
      <c r="F8" s="56">
        <v>167</v>
      </c>
      <c r="G8" s="56">
        <v>235408</v>
      </c>
      <c r="H8" s="56">
        <v>86</v>
      </c>
      <c r="I8" s="56">
        <v>3440</v>
      </c>
      <c r="J8" s="56" t="s">
        <v>60</v>
      </c>
      <c r="K8" s="56" t="s">
        <v>60</v>
      </c>
      <c r="L8" s="56" t="s">
        <v>60</v>
      </c>
    </row>
    <row r="9" spans="2:12" ht="26.25" customHeight="1" x14ac:dyDescent="0.3">
      <c r="B9" s="5">
        <v>2019</v>
      </c>
      <c r="C9" s="56">
        <v>2254290</v>
      </c>
      <c r="D9" s="56">
        <v>1630</v>
      </c>
      <c r="E9" s="56">
        <v>1428161</v>
      </c>
      <c r="F9" s="56">
        <v>191</v>
      </c>
      <c r="G9" s="56">
        <v>224231</v>
      </c>
      <c r="H9" s="56">
        <v>84</v>
      </c>
      <c r="I9" s="56">
        <v>3436</v>
      </c>
      <c r="J9" s="56" t="s">
        <v>60</v>
      </c>
      <c r="K9" s="56" t="s">
        <v>60</v>
      </c>
      <c r="L9" s="56" t="s">
        <v>60</v>
      </c>
    </row>
    <row r="10" spans="2:12" ht="26.25" customHeight="1" x14ac:dyDescent="0.3">
      <c r="B10" s="5" t="s">
        <v>286</v>
      </c>
      <c r="C10" s="56">
        <v>2289099</v>
      </c>
      <c r="D10" s="56">
        <v>1631</v>
      </c>
      <c r="E10" s="56">
        <v>1456457</v>
      </c>
      <c r="F10" s="56">
        <v>189</v>
      </c>
      <c r="G10" s="56">
        <v>277268</v>
      </c>
      <c r="H10" s="56">
        <v>82</v>
      </c>
      <c r="I10" s="56">
        <v>3428</v>
      </c>
      <c r="J10" s="56" t="s">
        <v>60</v>
      </c>
      <c r="K10" s="56" t="s">
        <v>60</v>
      </c>
      <c r="L10" s="56" t="s">
        <v>60</v>
      </c>
    </row>
    <row r="11" spans="2:12" s="79" customFormat="1" ht="26.25" customHeight="1" x14ac:dyDescent="0.3">
      <c r="B11" s="81">
        <v>2021</v>
      </c>
      <c r="C11" s="96">
        <v>1795783</v>
      </c>
      <c r="D11" s="96">
        <v>1652</v>
      </c>
      <c r="E11" s="96">
        <v>1455169</v>
      </c>
      <c r="F11" s="96">
        <v>232</v>
      </c>
      <c r="G11" s="96">
        <v>272105</v>
      </c>
      <c r="H11" s="96">
        <v>0</v>
      </c>
      <c r="I11" s="96">
        <v>0</v>
      </c>
      <c r="J11" s="96">
        <v>0</v>
      </c>
      <c r="K11" s="96">
        <v>0</v>
      </c>
      <c r="L11" s="96">
        <v>0</v>
      </c>
    </row>
    <row r="12" spans="2:12" s="3" customFormat="1" ht="26.25" customHeight="1" thickBot="1" x14ac:dyDescent="0.35">
      <c r="B12" s="4">
        <v>2022</v>
      </c>
      <c r="C12" s="46">
        <v>1857613</v>
      </c>
      <c r="D12" s="58">
        <v>1671</v>
      </c>
      <c r="E12" s="58">
        <v>1491706</v>
      </c>
      <c r="F12" s="58">
        <v>238</v>
      </c>
      <c r="G12" s="58">
        <v>290895</v>
      </c>
      <c r="H12" s="58" t="s">
        <v>60</v>
      </c>
      <c r="I12" s="58" t="s">
        <v>60</v>
      </c>
      <c r="J12" s="58" t="s">
        <v>60</v>
      </c>
      <c r="K12" s="58" t="s">
        <v>60</v>
      </c>
      <c r="L12" s="75" t="s">
        <v>60</v>
      </c>
    </row>
    <row r="13" spans="2:12" ht="16.5" customHeight="1" thickTop="1" x14ac:dyDescent="0.3">
      <c r="D13" s="1"/>
      <c r="E13" s="1"/>
      <c r="F13" s="1"/>
    </row>
    <row r="14" spans="2:12" ht="16.5" customHeight="1" thickBot="1" x14ac:dyDescent="0.35">
      <c r="D14" s="1"/>
      <c r="E14" s="1"/>
      <c r="F14" s="1"/>
    </row>
    <row r="15" spans="2:12" ht="45" customHeight="1" thickTop="1" x14ac:dyDescent="0.3">
      <c r="B15" s="183" t="s">
        <v>35</v>
      </c>
      <c r="C15" s="180" t="s">
        <v>30</v>
      </c>
      <c r="D15" s="181"/>
      <c r="E15" s="180" t="s">
        <v>172</v>
      </c>
      <c r="F15" s="181"/>
      <c r="G15" s="180" t="s">
        <v>31</v>
      </c>
      <c r="H15" s="181"/>
      <c r="I15" s="186" t="s">
        <v>173</v>
      </c>
      <c r="J15" s="187"/>
      <c r="K15" s="187"/>
      <c r="L15" s="187"/>
    </row>
    <row r="16" spans="2:12" ht="39" customHeight="1" x14ac:dyDescent="0.3">
      <c r="B16" s="184"/>
      <c r="C16" s="36" t="s">
        <v>26</v>
      </c>
      <c r="D16" s="36" t="s">
        <v>18</v>
      </c>
      <c r="E16" s="36" t="s">
        <v>27</v>
      </c>
      <c r="F16" s="36" t="s">
        <v>18</v>
      </c>
      <c r="G16" s="36" t="s">
        <v>20</v>
      </c>
      <c r="H16" s="36" t="s">
        <v>18</v>
      </c>
      <c r="I16" s="188" t="s">
        <v>28</v>
      </c>
      <c r="J16" s="189"/>
      <c r="K16" s="190" t="s">
        <v>18</v>
      </c>
      <c r="L16" s="191"/>
    </row>
    <row r="17" spans="2:12" ht="29.25" customHeight="1" x14ac:dyDescent="0.3">
      <c r="B17" s="5">
        <v>2017</v>
      </c>
      <c r="C17" s="56" t="s">
        <v>60</v>
      </c>
      <c r="D17" s="56" t="s">
        <v>60</v>
      </c>
      <c r="E17" s="56">
        <v>88</v>
      </c>
      <c r="F17" s="56">
        <v>17870</v>
      </c>
      <c r="G17" s="56">
        <v>32768</v>
      </c>
      <c r="H17" s="56">
        <v>571514</v>
      </c>
      <c r="I17" s="145">
        <v>47</v>
      </c>
      <c r="J17" s="145"/>
      <c r="K17" s="161">
        <v>8873</v>
      </c>
      <c r="L17" s="161"/>
    </row>
    <row r="18" spans="2:12" ht="29.25" customHeight="1" x14ac:dyDescent="0.3">
      <c r="B18" s="5">
        <v>2018</v>
      </c>
      <c r="C18" s="56" t="s">
        <v>60</v>
      </c>
      <c r="D18" s="56" t="s">
        <v>60</v>
      </c>
      <c r="E18" s="56">
        <v>88</v>
      </c>
      <c r="F18" s="56">
        <v>17870</v>
      </c>
      <c r="G18" s="56">
        <v>32774</v>
      </c>
      <c r="H18" s="56">
        <v>571428</v>
      </c>
      <c r="I18" s="145">
        <v>55</v>
      </c>
      <c r="J18" s="145"/>
      <c r="K18" s="161">
        <v>9024</v>
      </c>
      <c r="L18" s="161"/>
    </row>
    <row r="19" spans="2:12" ht="29.25" customHeight="1" x14ac:dyDescent="0.3">
      <c r="B19" s="5">
        <v>2019</v>
      </c>
      <c r="C19" s="56" t="s">
        <v>60</v>
      </c>
      <c r="D19" s="56" t="s">
        <v>60</v>
      </c>
      <c r="E19" s="56">
        <v>88</v>
      </c>
      <c r="F19" s="56">
        <v>17870</v>
      </c>
      <c r="G19" s="56">
        <v>32764</v>
      </c>
      <c r="H19" s="56">
        <v>571323</v>
      </c>
      <c r="I19" s="145">
        <v>52</v>
      </c>
      <c r="J19" s="145"/>
      <c r="K19" s="161">
        <v>9269</v>
      </c>
      <c r="L19" s="161"/>
    </row>
    <row r="20" spans="2:12" ht="29.25" customHeight="1" x14ac:dyDescent="0.3">
      <c r="B20" s="5">
        <v>2020</v>
      </c>
      <c r="C20" s="56" t="s">
        <v>60</v>
      </c>
      <c r="D20" s="56" t="s">
        <v>60</v>
      </c>
      <c r="E20" s="56">
        <v>88</v>
      </c>
      <c r="F20" s="56">
        <v>17870</v>
      </c>
      <c r="G20" s="56">
        <v>32364</v>
      </c>
      <c r="H20" s="56">
        <v>583793</v>
      </c>
      <c r="I20" s="145">
        <v>58</v>
      </c>
      <c r="J20" s="145"/>
      <c r="K20" s="145">
        <v>9271</v>
      </c>
      <c r="L20" s="145"/>
    </row>
    <row r="21" spans="2:12" s="79" customFormat="1" ht="29.25" customHeight="1" x14ac:dyDescent="0.3">
      <c r="B21" s="81">
        <v>2021</v>
      </c>
      <c r="C21" s="96">
        <v>0</v>
      </c>
      <c r="D21" s="96">
        <v>0</v>
      </c>
      <c r="E21" s="96">
        <v>21</v>
      </c>
      <c r="F21" s="96">
        <v>271</v>
      </c>
      <c r="G21" s="96">
        <v>3612</v>
      </c>
      <c r="H21" s="96">
        <v>58580</v>
      </c>
      <c r="I21" s="145">
        <v>59</v>
      </c>
      <c r="J21" s="145"/>
      <c r="K21" s="145">
        <v>9658</v>
      </c>
      <c r="L21" s="145"/>
    </row>
    <row r="22" spans="2:12" s="3" customFormat="1" ht="29.25" customHeight="1" thickBot="1" x14ac:dyDescent="0.35">
      <c r="B22" s="4">
        <v>2022</v>
      </c>
      <c r="C22" s="75" t="s">
        <v>60</v>
      </c>
      <c r="D22" s="75" t="s">
        <v>60</v>
      </c>
      <c r="E22" s="75">
        <v>21</v>
      </c>
      <c r="F22" s="75">
        <v>271</v>
      </c>
      <c r="G22" s="75">
        <v>3644</v>
      </c>
      <c r="H22" s="75">
        <v>64852</v>
      </c>
      <c r="I22" s="152">
        <v>66</v>
      </c>
      <c r="J22" s="152"/>
      <c r="K22" s="152">
        <v>9889</v>
      </c>
      <c r="L22" s="152"/>
    </row>
    <row r="23" spans="2:12" ht="12.75" thickTop="1" x14ac:dyDescent="0.3">
      <c r="B23" s="1" t="s">
        <v>174</v>
      </c>
      <c r="G23" s="10" t="s">
        <v>175</v>
      </c>
    </row>
    <row r="24" spans="2:12" ht="30.75" customHeight="1" x14ac:dyDescent="0.3">
      <c r="B24" s="42" t="s">
        <v>176</v>
      </c>
      <c r="G24" s="110" t="s">
        <v>179</v>
      </c>
      <c r="H24" s="110"/>
      <c r="I24" s="110"/>
      <c r="J24" s="110"/>
      <c r="K24" s="110"/>
      <c r="L24" s="110"/>
    </row>
  </sheetData>
  <mergeCells count="26">
    <mergeCell ref="G24:L24"/>
    <mergeCell ref="J5:L5"/>
    <mergeCell ref="B5:B6"/>
    <mergeCell ref="C5:C6"/>
    <mergeCell ref="D5:E5"/>
    <mergeCell ref="F5:G5"/>
    <mergeCell ref="H5:I5"/>
    <mergeCell ref="C15:D15"/>
    <mergeCell ref="E15:F15"/>
    <mergeCell ref="G15:H15"/>
    <mergeCell ref="I15:L15"/>
    <mergeCell ref="B15:B16"/>
    <mergeCell ref="I16:J16"/>
    <mergeCell ref="K16:L16"/>
    <mergeCell ref="I22:J22"/>
    <mergeCell ref="K22:L22"/>
    <mergeCell ref="I21:J21"/>
    <mergeCell ref="K21:L21"/>
    <mergeCell ref="K20:L20"/>
    <mergeCell ref="I20:J20"/>
    <mergeCell ref="I17:J17"/>
    <mergeCell ref="I18:J18"/>
    <mergeCell ref="I19:J19"/>
    <mergeCell ref="K17:L17"/>
    <mergeCell ref="K18:L18"/>
    <mergeCell ref="K19:L19"/>
  </mergeCells>
  <phoneticPr fontId="2" type="noConversion"/>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10</vt:i4>
      </vt:variant>
      <vt:variant>
        <vt:lpstr>이름 지정된 범위</vt:lpstr>
      </vt:variant>
      <vt:variant>
        <vt:i4>10</vt:i4>
      </vt:variant>
    </vt:vector>
  </HeadingPairs>
  <TitlesOfParts>
    <vt:vector size="20" baseType="lpstr">
      <vt:lpstr>1. 지방세 부담(완)</vt:lpstr>
      <vt:lpstr>2. 지방세 징수(완)</vt:lpstr>
      <vt:lpstr>3. 예산결산 총괄(완)</vt:lpstr>
      <vt:lpstr>4. 일반회계 세입예산개요(완)</vt:lpstr>
      <vt:lpstr>5. 일반회계 세입결산(완)</vt:lpstr>
      <vt:lpstr>6. 일반회계 세출예산개요(완)</vt:lpstr>
      <vt:lpstr>7. 일반회계 세출결산(완)</vt:lpstr>
      <vt:lpstr>8. -9.특별회계 예산개요,특별회계 예산결산(완)</vt:lpstr>
      <vt:lpstr>10. 공유재산(완)</vt:lpstr>
      <vt:lpstr>11. 지방재정자립지표(완)</vt:lpstr>
      <vt:lpstr>'1. 지방세 부담(완)'!Print_Area</vt:lpstr>
      <vt:lpstr>'10. 공유재산(완)'!Print_Area</vt:lpstr>
      <vt:lpstr>'11. 지방재정자립지표(완)'!Print_Area</vt:lpstr>
      <vt:lpstr>'2. 지방세 징수(완)'!Print_Area</vt:lpstr>
      <vt:lpstr>'3. 예산결산 총괄(완)'!Print_Area</vt:lpstr>
      <vt:lpstr>'4. 일반회계 세입예산개요(완)'!Print_Area</vt:lpstr>
      <vt:lpstr>'5. 일반회계 세입결산(완)'!Print_Area</vt:lpstr>
      <vt:lpstr>'6. 일반회계 세출예산개요(완)'!Print_Area</vt:lpstr>
      <vt:lpstr>'7. 일반회계 세출결산(완)'!Print_Area</vt:lpstr>
      <vt:lpstr>'8. -9.특별회계 예산개요,특별회계 예산결산(완)'!Print_Area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2019-12-02T05:17:34Z</dcterms:created>
  <dcterms:modified xsi:type="dcterms:W3CDTF">2023-12-19T01:07:31Z</dcterms:modified>
</cp:coreProperties>
</file>